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265" windowHeight="8040" firstSheet="1" activeTab="3"/>
  </bookViews>
  <sheets>
    <sheet name="ZAS23_abril24_Dados_FEPAM" sheetId="14" r:id="rId1"/>
    <sheet name="ZAS23_set24_Dados_FEPAM" sheetId="15" r:id="rId2"/>
    <sheet name="ZAS_nov24_Dados_FEPAM" sheetId="16" r:id="rId3"/>
    <sheet name="ZAS_mar25_Dados FEPAM" sheetId="17" r:id="rId4"/>
    <sheet name="Plan2" sheetId="18" r:id="rId5"/>
  </sheets>
  <definedNames>
    <definedName name="_xlnm._FilterDatabase" localSheetId="0" hidden="1">ZAS23_abril24_Dados_FEPAM!$A$1:$L$162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2" i="17" l="1"/>
  <c r="J162" i="17"/>
  <c r="L161" i="17"/>
  <c r="L160" i="17"/>
  <c r="L159" i="17"/>
  <c r="L158" i="17"/>
  <c r="L157" i="17"/>
  <c r="L156" i="17"/>
  <c r="L155" i="17"/>
  <c r="L154" i="17"/>
  <c r="L153" i="17"/>
  <c r="L152" i="17"/>
  <c r="L151" i="17"/>
  <c r="L150" i="17"/>
  <c r="L149" i="17"/>
  <c r="L148" i="17"/>
  <c r="L147" i="17"/>
  <c r="L146" i="17"/>
  <c r="L145" i="17"/>
  <c r="L144" i="17"/>
  <c r="L143" i="17"/>
  <c r="L142" i="17"/>
  <c r="L141" i="17"/>
  <c r="L140" i="17"/>
  <c r="L139" i="17"/>
  <c r="L138" i="17"/>
  <c r="L137" i="17"/>
  <c r="L136" i="17"/>
  <c r="L135" i="17"/>
  <c r="L134" i="17"/>
  <c r="L133" i="17"/>
  <c r="L132" i="17"/>
  <c r="L131" i="17"/>
  <c r="L130" i="17"/>
  <c r="L129" i="17"/>
  <c r="L128" i="17"/>
  <c r="L127" i="17"/>
  <c r="L126" i="17"/>
  <c r="L125" i="17"/>
  <c r="L124" i="17"/>
  <c r="L123" i="17"/>
  <c r="L122" i="17"/>
  <c r="L121" i="17"/>
  <c r="L120" i="17"/>
  <c r="L119" i="17"/>
  <c r="L118" i="17"/>
  <c r="L117" i="17"/>
  <c r="L116" i="17"/>
  <c r="L115" i="17"/>
  <c r="L114" i="17"/>
  <c r="L113" i="17"/>
  <c r="L112" i="17"/>
  <c r="L111" i="17"/>
  <c r="L110" i="17"/>
  <c r="L109" i="17"/>
  <c r="L108" i="17"/>
  <c r="L107" i="17"/>
  <c r="L106" i="17"/>
  <c r="L105" i="17"/>
  <c r="L104" i="17"/>
  <c r="L103" i="17"/>
  <c r="L102" i="17"/>
  <c r="L101" i="17"/>
  <c r="L100" i="17"/>
  <c r="L99" i="17"/>
  <c r="L98" i="17"/>
  <c r="L97" i="17"/>
  <c r="L96" i="17"/>
  <c r="L95" i="17"/>
  <c r="L94" i="17"/>
  <c r="L93" i="17"/>
  <c r="L92" i="17"/>
  <c r="L91" i="17"/>
  <c r="L90" i="17"/>
  <c r="L89" i="17"/>
  <c r="L88" i="17"/>
  <c r="L87" i="17"/>
  <c r="L86" i="17"/>
  <c r="L85" i="17"/>
  <c r="L84" i="17"/>
  <c r="L83" i="17"/>
  <c r="L82" i="17"/>
  <c r="L81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9" i="17"/>
  <c r="L38" i="17"/>
  <c r="L37" i="17"/>
  <c r="L36" i="17"/>
  <c r="L35" i="17"/>
  <c r="L34" i="17"/>
  <c r="L33" i="17"/>
  <c r="L32" i="17"/>
  <c r="L31" i="17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L2" i="17"/>
  <c r="L162" i="17" l="1"/>
  <c r="K162" i="16"/>
  <c r="J162" i="16"/>
  <c r="L161" i="16"/>
  <c r="L160" i="16"/>
  <c r="L159" i="16"/>
  <c r="L158" i="16"/>
  <c r="L157" i="16"/>
  <c r="L156" i="16"/>
  <c r="L155" i="16"/>
  <c r="L154" i="16"/>
  <c r="L153" i="16"/>
  <c r="L152" i="16"/>
  <c r="L151" i="16"/>
  <c r="L150" i="16"/>
  <c r="L149" i="16"/>
  <c r="L148" i="16"/>
  <c r="L147" i="16"/>
  <c r="L146" i="16"/>
  <c r="L145" i="16"/>
  <c r="L144" i="16"/>
  <c r="L143" i="16"/>
  <c r="L142" i="16"/>
  <c r="L141" i="16"/>
  <c r="L140" i="16"/>
  <c r="L139" i="16"/>
  <c r="L138" i="16"/>
  <c r="L137" i="16"/>
  <c r="L136" i="16"/>
  <c r="L135" i="16"/>
  <c r="L134" i="16"/>
  <c r="L133" i="16"/>
  <c r="L132" i="16"/>
  <c r="L131" i="16"/>
  <c r="L130" i="16"/>
  <c r="L129" i="16"/>
  <c r="L128" i="16"/>
  <c r="L127" i="16"/>
  <c r="L126" i="16"/>
  <c r="L125" i="16"/>
  <c r="L124" i="16"/>
  <c r="L123" i="16"/>
  <c r="L122" i="16"/>
  <c r="L121" i="16"/>
  <c r="L120" i="16"/>
  <c r="L119" i="16"/>
  <c r="L118" i="16"/>
  <c r="L117" i="16"/>
  <c r="L116" i="16"/>
  <c r="L115" i="16"/>
  <c r="L114" i="16"/>
  <c r="L113" i="16"/>
  <c r="L112" i="16"/>
  <c r="L111" i="16"/>
  <c r="L110" i="16"/>
  <c r="L109" i="16"/>
  <c r="L108" i="16"/>
  <c r="L107" i="16"/>
  <c r="L106" i="16"/>
  <c r="L105" i="16"/>
  <c r="L104" i="16"/>
  <c r="L103" i="16"/>
  <c r="L102" i="16"/>
  <c r="L101" i="16"/>
  <c r="L100" i="16"/>
  <c r="L99" i="16"/>
  <c r="L98" i="16"/>
  <c r="L97" i="16"/>
  <c r="L96" i="16"/>
  <c r="L95" i="16"/>
  <c r="L94" i="16"/>
  <c r="L93" i="16"/>
  <c r="L92" i="16"/>
  <c r="L91" i="16"/>
  <c r="L90" i="16"/>
  <c r="L89" i="16"/>
  <c r="L88" i="16"/>
  <c r="L87" i="16"/>
  <c r="L86" i="16"/>
  <c r="L85" i="16"/>
  <c r="L84" i="16"/>
  <c r="L83" i="16"/>
  <c r="L82" i="16"/>
  <c r="L81" i="16"/>
  <c r="L80" i="16"/>
  <c r="L79" i="16"/>
  <c r="L78" i="16"/>
  <c r="L77" i="16"/>
  <c r="L76" i="16"/>
  <c r="L75" i="16"/>
  <c r="L74" i="16"/>
  <c r="L73" i="16"/>
  <c r="L72" i="16"/>
  <c r="L71" i="16"/>
  <c r="L70" i="16"/>
  <c r="L69" i="16"/>
  <c r="L68" i="16"/>
  <c r="L67" i="16"/>
  <c r="L66" i="16"/>
  <c r="L65" i="16"/>
  <c r="L64" i="16"/>
  <c r="L63" i="16"/>
  <c r="L62" i="16"/>
  <c r="L61" i="16"/>
  <c r="L60" i="16"/>
  <c r="L59" i="16"/>
  <c r="L58" i="16"/>
  <c r="L57" i="16"/>
  <c r="L56" i="16"/>
  <c r="L55" i="16"/>
  <c r="L54" i="16"/>
  <c r="L53" i="16"/>
  <c r="L52" i="16"/>
  <c r="L51" i="16"/>
  <c r="L50" i="16"/>
  <c r="L49" i="16"/>
  <c r="L48" i="16"/>
  <c r="L47" i="16"/>
  <c r="L46" i="16"/>
  <c r="L45" i="16"/>
  <c r="L44" i="16"/>
  <c r="L43" i="16"/>
  <c r="L42" i="16"/>
  <c r="L41" i="16"/>
  <c r="L40" i="16"/>
  <c r="L39" i="16"/>
  <c r="L38" i="16"/>
  <c r="L37" i="16"/>
  <c r="L36" i="16"/>
  <c r="L35" i="16"/>
  <c r="L34" i="16"/>
  <c r="L33" i="16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L6" i="16"/>
  <c r="L5" i="16"/>
  <c r="L4" i="16"/>
  <c r="L3" i="16"/>
  <c r="L2" i="16"/>
  <c r="L162" i="16" l="1"/>
  <c r="K162" i="15"/>
  <c r="J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5" i="15"/>
  <c r="L4" i="15"/>
  <c r="L3" i="15"/>
  <c r="L2" i="15"/>
  <c r="L162" i="15" l="1"/>
  <c r="K162" i="14"/>
  <c r="J162" i="14"/>
  <c r="L161" i="14"/>
  <c r="L160" i="14"/>
  <c r="L159" i="14"/>
  <c r="L158" i="14"/>
  <c r="L157" i="14"/>
  <c r="L156" i="14"/>
  <c r="L155" i="14"/>
  <c r="L154" i="14"/>
  <c r="L153" i="14"/>
  <c r="L152" i="14"/>
  <c r="L151" i="14"/>
  <c r="L150" i="14"/>
  <c r="L149" i="14"/>
  <c r="L148" i="14"/>
  <c r="L147" i="14"/>
  <c r="L146" i="14"/>
  <c r="L145" i="14"/>
  <c r="L144" i="14"/>
  <c r="L143" i="14"/>
  <c r="L142" i="14"/>
  <c r="L141" i="14"/>
  <c r="L140" i="14"/>
  <c r="L139" i="14"/>
  <c r="L138" i="14"/>
  <c r="L137" i="14"/>
  <c r="L136" i="14"/>
  <c r="L135" i="14"/>
  <c r="L134" i="14"/>
  <c r="L133" i="14"/>
  <c r="L132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162" i="14" l="1"/>
</calcChain>
</file>

<file path=xl/sharedStrings.xml><?xml version="1.0" encoding="utf-8"?>
<sst xmlns="http://schemas.openxmlformats.org/spreadsheetml/2006/main" count="3252" uniqueCount="431">
  <si>
    <t>DP1</t>
  </si>
  <si>
    <t>Baixo Jacuí</t>
  </si>
  <si>
    <t>Caí</t>
  </si>
  <si>
    <t>Pardo</t>
  </si>
  <si>
    <t>Taquari-Antas</t>
  </si>
  <si>
    <t>Vacacai-Vacacai-Mirim</t>
  </si>
  <si>
    <t>DP2</t>
  </si>
  <si>
    <t>Ibicui</t>
  </si>
  <si>
    <t>Santa Maria</t>
  </si>
  <si>
    <t>DP3</t>
  </si>
  <si>
    <t>Gravatai</t>
  </si>
  <si>
    <t>Sinos</t>
  </si>
  <si>
    <t>DP4</t>
  </si>
  <si>
    <t>Lago Guaiba</t>
  </si>
  <si>
    <t>DP5</t>
  </si>
  <si>
    <t>Camaqua</t>
  </si>
  <si>
    <t>DP6</t>
  </si>
  <si>
    <t>DP7</t>
  </si>
  <si>
    <t>Mirim-São Gonçalo</t>
  </si>
  <si>
    <t>Negro</t>
  </si>
  <si>
    <t>DP8</t>
  </si>
  <si>
    <t>PC1</t>
  </si>
  <si>
    <t>Butui-icamaqua</t>
  </si>
  <si>
    <t>Ijui</t>
  </si>
  <si>
    <t>Piratinim</t>
  </si>
  <si>
    <t>PC2</t>
  </si>
  <si>
    <t>Quaraí</t>
  </si>
  <si>
    <t>PC3</t>
  </si>
  <si>
    <t>PC4</t>
  </si>
  <si>
    <t>PC5</t>
  </si>
  <si>
    <t>PC6</t>
  </si>
  <si>
    <t>PL1</t>
  </si>
  <si>
    <t>Mampituba</t>
  </si>
  <si>
    <t>Tramandaí</t>
  </si>
  <si>
    <t>PL2</t>
  </si>
  <si>
    <t>Litoral Médio</t>
  </si>
  <si>
    <t>PL3</t>
  </si>
  <si>
    <t>PL4</t>
  </si>
  <si>
    <t>PL5</t>
  </si>
  <si>
    <t>PL6</t>
  </si>
  <si>
    <t>PL7</t>
  </si>
  <si>
    <t>PL8</t>
  </si>
  <si>
    <t>PM1</t>
  </si>
  <si>
    <t>Passo Fundo</t>
  </si>
  <si>
    <t>Várzea</t>
  </si>
  <si>
    <t>PM2</t>
  </si>
  <si>
    <t>PM3</t>
  </si>
  <si>
    <t>Apuae-Inhandava</t>
  </si>
  <si>
    <t>PM4</t>
  </si>
  <si>
    <t>PM5</t>
  </si>
  <si>
    <t>PM6</t>
  </si>
  <si>
    <t>Alto Jacuí</t>
  </si>
  <si>
    <t>PM7</t>
  </si>
  <si>
    <t>PM8</t>
  </si>
  <si>
    <t>PM9</t>
  </si>
  <si>
    <t>PM10</t>
  </si>
  <si>
    <t>PM11</t>
  </si>
  <si>
    <t>PM12</t>
  </si>
  <si>
    <t>PM13</t>
  </si>
  <si>
    <t>PM14</t>
  </si>
  <si>
    <t>PM15</t>
  </si>
  <si>
    <t>PM16</t>
  </si>
  <si>
    <t>PS1</t>
  </si>
  <si>
    <t>PS2</t>
  </si>
  <si>
    <t>PS3</t>
  </si>
  <si>
    <t>PS4</t>
  </si>
  <si>
    <t>PS5</t>
  </si>
  <si>
    <t>PS6</t>
  </si>
  <si>
    <t>PS7</t>
  </si>
  <si>
    <t>Código</t>
  </si>
  <si>
    <t>U100</t>
  </si>
  <si>
    <t>U110</t>
  </si>
  <si>
    <t>G010</t>
  </si>
  <si>
    <t>G020</t>
  </si>
  <si>
    <t>G030</t>
  </si>
  <si>
    <t>G040</t>
  </si>
  <si>
    <t>G050</t>
  </si>
  <si>
    <t>G060</t>
  </si>
  <si>
    <t>G070</t>
  </si>
  <si>
    <t>G080</t>
  </si>
  <si>
    <t>G090</t>
  </si>
  <si>
    <t>L010</t>
  </si>
  <si>
    <t>L020</t>
  </si>
  <si>
    <t>L030</t>
  </si>
  <si>
    <t>L040</t>
  </si>
  <si>
    <t>L050</t>
  </si>
  <si>
    <t>U010</t>
  </si>
  <si>
    <t>U020</t>
  </si>
  <si>
    <t>U030</t>
  </si>
  <si>
    <t>U040</t>
  </si>
  <si>
    <t>U050</t>
  </si>
  <si>
    <t>U060</t>
  </si>
  <si>
    <t>U070</t>
  </si>
  <si>
    <t>U080</t>
  </si>
  <si>
    <t>U090</t>
  </si>
  <si>
    <t>Nome</t>
  </si>
  <si>
    <t>UPN</t>
  </si>
  <si>
    <t>BHxUPN (ha)</t>
  </si>
  <si>
    <t>Ocupação até 2021 (%)</t>
  </si>
  <si>
    <t>Ocupação adicional proposta (%)</t>
  </si>
  <si>
    <t>Ocupação Máxima (%)</t>
  </si>
  <si>
    <t>Área Potencial Total para a Silvicultura (ha)</t>
  </si>
  <si>
    <t>Área potencial para a expansão da silvicultura (ha)</t>
  </si>
  <si>
    <t>TOTAL</t>
  </si>
  <si>
    <t>Turvo-SantaRosa-Santo Cristo</t>
  </si>
  <si>
    <t>UPN x BH</t>
  </si>
  <si>
    <t>PM13 x G050</t>
  </si>
  <si>
    <t>PM14 x G050</t>
  </si>
  <si>
    <t>PM6 x G050</t>
  </si>
  <si>
    <t>PM9 x G050</t>
  </si>
  <si>
    <t>PM3 x U010</t>
  </si>
  <si>
    <t>PM5 x U010</t>
  </si>
  <si>
    <t>PM6 x U010</t>
  </si>
  <si>
    <t>PM8 x U010</t>
  </si>
  <si>
    <t>PM9 x U010</t>
  </si>
  <si>
    <t>DP1 x G070</t>
  </si>
  <si>
    <t>DP4 x G070</t>
  </si>
  <si>
    <t>DP5 x G070</t>
  </si>
  <si>
    <t>PC2 x U110</t>
  </si>
  <si>
    <t>PC3 x U110</t>
  </si>
  <si>
    <t xml:space="preserve">DP1 x G030  </t>
  </si>
  <si>
    <t xml:space="preserve">DP3 x G030  </t>
  </si>
  <si>
    <t xml:space="preserve">PM12 x G030  </t>
  </si>
  <si>
    <t xml:space="preserve">PM14 x G030  </t>
  </si>
  <si>
    <t xml:space="preserve">PM16 x G030  </t>
  </si>
  <si>
    <t>PM10 x U010</t>
  </si>
  <si>
    <t>PL4 x G070</t>
  </si>
  <si>
    <t>PM9 x G070</t>
  </si>
  <si>
    <t>PS2 x G070</t>
  </si>
  <si>
    <t>PS3 x G070</t>
  </si>
  <si>
    <t>PS4 x G070</t>
  </si>
  <si>
    <t>PC1 x U110</t>
  </si>
  <si>
    <t>PM9 x U110</t>
  </si>
  <si>
    <t xml:space="preserve">DP4 x G030  </t>
  </si>
  <si>
    <t xml:space="preserve">PL4  x G030  </t>
  </si>
  <si>
    <t xml:space="preserve">PM6 x G030  </t>
  </si>
  <si>
    <t>DP5 x L030</t>
  </si>
  <si>
    <t>PL4 x L030</t>
  </si>
  <si>
    <t>PL5 x L030</t>
  </si>
  <si>
    <t>PS3 x L030</t>
  </si>
  <si>
    <t>PS4 x L030</t>
  </si>
  <si>
    <t>PS5 x L030</t>
  </si>
  <si>
    <t>PS6 x L030</t>
  </si>
  <si>
    <t>DP3 x G010</t>
  </si>
  <si>
    <t>DP4 x G010</t>
  </si>
  <si>
    <t>PL3 x G010</t>
  </si>
  <si>
    <t>PL4 x G010</t>
  </si>
  <si>
    <t>PL5 x G010</t>
  </si>
  <si>
    <t>PM16 x G010</t>
  </si>
  <si>
    <t>PS1 x G010</t>
  </si>
  <si>
    <t>DP5 x U050</t>
  </si>
  <si>
    <t>DP2 x U050</t>
  </si>
  <si>
    <t>DP6 x U050</t>
  </si>
  <si>
    <t>PC1 x U050</t>
  </si>
  <si>
    <t>PC2 x U050</t>
  </si>
  <si>
    <t>PC3 x U050</t>
  </si>
  <si>
    <t>PC4 x U050</t>
  </si>
  <si>
    <t>PC5 x U050</t>
  </si>
  <si>
    <t>PC6 x U050</t>
  </si>
  <si>
    <t>PM14 x U050</t>
  </si>
  <si>
    <t>PM9 x U050</t>
  </si>
  <si>
    <t>PC1 x U090</t>
  </si>
  <si>
    <t>PM2 x U090</t>
  </si>
  <si>
    <t>DP4 x G080</t>
  </si>
  <si>
    <t>PM14 x G070</t>
  </si>
  <si>
    <t>PM9 x U090</t>
  </si>
  <si>
    <t>PM7 x U090</t>
  </si>
  <si>
    <t>DP5 x G080</t>
  </si>
  <si>
    <t>PL3 x G080</t>
  </si>
  <si>
    <t>PL4 x G080</t>
  </si>
  <si>
    <t>PL5 x G080</t>
  </si>
  <si>
    <t>PS1 x G080</t>
  </si>
  <si>
    <t>PS3 x G080</t>
  </si>
  <si>
    <t>PS4 x G080</t>
  </si>
  <si>
    <t>PL2 x L020</t>
  </si>
  <si>
    <t>PL3 x L020</t>
  </si>
  <si>
    <t>PL5 x L020</t>
  </si>
  <si>
    <t>PM16 x L020</t>
  </si>
  <si>
    <t>PS1 x L020</t>
  </si>
  <si>
    <t>PL1 x L050</t>
  </si>
  <si>
    <t>PL2 x L050</t>
  </si>
  <si>
    <t>PM10 x L050</t>
  </si>
  <si>
    <t>PM11 x L050</t>
  </si>
  <si>
    <t>PM12 x L050</t>
  </si>
  <si>
    <t>PM15 x L050</t>
  </si>
  <si>
    <t>DP7 x L040</t>
  </si>
  <si>
    <t>DP8 x L040</t>
  </si>
  <si>
    <t>PL2 x L040</t>
  </si>
  <si>
    <t>PL4 x L040</t>
  </si>
  <si>
    <t>PL6 x L040</t>
  </si>
  <si>
    <t>PL7 x L040</t>
  </si>
  <si>
    <t>PL8 x L040</t>
  </si>
  <si>
    <t>PS2 x L040</t>
  </si>
  <si>
    <t>PS4 x L040</t>
  </si>
  <si>
    <t>PS5 x L040</t>
  </si>
  <si>
    <t>PS6 x L040</t>
  </si>
  <si>
    <t>PS7 x L040</t>
  </si>
  <si>
    <t>DP7 x U080</t>
  </si>
  <si>
    <t>DP8 x U080</t>
  </si>
  <si>
    <t>PS2 x U080</t>
  </si>
  <si>
    <t>DP1 x G090</t>
  </si>
  <si>
    <t>PM13 x G090</t>
  </si>
  <si>
    <t>PM14 x G090</t>
  </si>
  <si>
    <t>PM6 x G090</t>
  </si>
  <si>
    <t>PM1 x U020</t>
  </si>
  <si>
    <t>PM3 x U020</t>
  </si>
  <si>
    <t>PM4 x U020</t>
  </si>
  <si>
    <t>PM6 x U020</t>
  </si>
  <si>
    <t>PM9 x U020</t>
  </si>
  <si>
    <t>PC1 x U040</t>
  </si>
  <si>
    <t>PM2 x U040</t>
  </si>
  <si>
    <t>PM7 x U040</t>
  </si>
  <si>
    <t>PM9 x U040</t>
  </si>
  <si>
    <t>PC2 x U060</t>
  </si>
  <si>
    <t>PC4 x U060</t>
  </si>
  <si>
    <t>PC6 x U060</t>
  </si>
  <si>
    <t>DP2 x U070</t>
  </si>
  <si>
    <t>DP5 x U070</t>
  </si>
  <si>
    <t>DP6 x U070</t>
  </si>
  <si>
    <t>DP7 x U070</t>
  </si>
  <si>
    <t>PC4 x U070</t>
  </si>
  <si>
    <t>PC5 x U070</t>
  </si>
  <si>
    <t>PS2 x U070</t>
  </si>
  <si>
    <t>DP3 x G020</t>
  </si>
  <si>
    <t>DP4 x G020</t>
  </si>
  <si>
    <t>PL4 x G020</t>
  </si>
  <si>
    <t>PM12 x G020</t>
  </si>
  <si>
    <t>PM15 x G020</t>
  </si>
  <si>
    <t>PM16 x G020</t>
  </si>
  <si>
    <t>PM6  x G020</t>
  </si>
  <si>
    <t>DP1 x G040</t>
  </si>
  <si>
    <t>DP4 x G040</t>
  </si>
  <si>
    <t>DP5 x G040</t>
  </si>
  <si>
    <t>PM10 x G040</t>
  </si>
  <si>
    <t>PM11 x G040</t>
  </si>
  <si>
    <t>PM12 x G040</t>
  </si>
  <si>
    <t>PM13 x G040</t>
  </si>
  <si>
    <t>PM14 x G040</t>
  </si>
  <si>
    <t>PM15 x G040</t>
  </si>
  <si>
    <t>PM5 x G040</t>
  </si>
  <si>
    <t>PM6 x G040</t>
  </si>
  <si>
    <t>PL1 x L010</t>
  </si>
  <si>
    <t>PL2 x L010</t>
  </si>
  <si>
    <t>PL3 x L010</t>
  </si>
  <si>
    <t>PM12 x L010</t>
  </si>
  <si>
    <t>PM15 x L010</t>
  </si>
  <si>
    <t>PM16 x L010</t>
  </si>
  <si>
    <t>PC1 x U030</t>
  </si>
  <si>
    <t>PM1 x U030</t>
  </si>
  <si>
    <t>PM2 x U030</t>
  </si>
  <si>
    <t>PM7 x U030</t>
  </si>
  <si>
    <t>PM9 x U030</t>
  </si>
  <si>
    <t>DP1 x G060</t>
  </si>
  <si>
    <t>DP2 x G060</t>
  </si>
  <si>
    <t>DP5 x G060</t>
  </si>
  <si>
    <t>PM14 x G060</t>
  </si>
  <si>
    <t>PM9 x G060</t>
  </si>
  <si>
    <t>PS2 x G060</t>
  </si>
  <si>
    <t>PS3 x G060</t>
  </si>
  <si>
    <t>PM1 x U100</t>
  </si>
  <si>
    <t>PM2 x U100</t>
  </si>
  <si>
    <t>PM4 x U100</t>
  </si>
  <si>
    <t>PM9 x U100</t>
  </si>
  <si>
    <t>PM9 x G040</t>
  </si>
  <si>
    <t>Ocupação até  abril 24 (ha)</t>
  </si>
  <si>
    <t>DP5 x G090</t>
  </si>
  <si>
    <t>PS2 x L030</t>
  </si>
  <si>
    <t>G030xDP1</t>
  </si>
  <si>
    <t>G040xDP1</t>
  </si>
  <si>
    <t>G060xDP1</t>
  </si>
  <si>
    <t>G070xDP1</t>
  </si>
  <si>
    <t>G090xDP1</t>
  </si>
  <si>
    <t>G060xDP2</t>
  </si>
  <si>
    <t>U050xDP2</t>
  </si>
  <si>
    <t>U070xDP2</t>
  </si>
  <si>
    <t>G010xDP3</t>
  </si>
  <si>
    <t>G020xDP3</t>
  </si>
  <si>
    <t>G030xDP3</t>
  </si>
  <si>
    <t>G010xDP4</t>
  </si>
  <si>
    <t>G020xDP4</t>
  </si>
  <si>
    <t>G030xDP4</t>
  </si>
  <si>
    <t>G040xDP4</t>
  </si>
  <si>
    <t>G070xDP4</t>
  </si>
  <si>
    <t>G080xDP4</t>
  </si>
  <si>
    <t>G040xDP5</t>
  </si>
  <si>
    <t>G060xDP5</t>
  </si>
  <si>
    <t>G070xDP5</t>
  </si>
  <si>
    <t>G080xDP5</t>
  </si>
  <si>
    <t>G090xDP5</t>
  </si>
  <si>
    <t>L030xDP5</t>
  </si>
  <si>
    <t>U050xDP5</t>
  </si>
  <si>
    <t>U070xDP5</t>
  </si>
  <si>
    <t>U050xDP6</t>
  </si>
  <si>
    <t>U070xDP6</t>
  </si>
  <si>
    <t>L040xDP7</t>
  </si>
  <si>
    <t>U070xDP7</t>
  </si>
  <si>
    <t>U080xDP7</t>
  </si>
  <si>
    <t>L040xDP8</t>
  </si>
  <si>
    <t>U080xDP8</t>
  </si>
  <si>
    <t>U030xPC1</t>
  </si>
  <si>
    <t>U040xPC1</t>
  </si>
  <si>
    <t>U050xPC1</t>
  </si>
  <si>
    <t>U090xPC1</t>
  </si>
  <si>
    <t>U110xPC1</t>
  </si>
  <si>
    <t>U050xPC2</t>
  </si>
  <si>
    <t>U060xPC2</t>
  </si>
  <si>
    <t>U110xPC2</t>
  </si>
  <si>
    <t>U050xPC3</t>
  </si>
  <si>
    <t>U110xPC3</t>
  </si>
  <si>
    <t>U050xPC4</t>
  </si>
  <si>
    <t>U060xPC4</t>
  </si>
  <si>
    <t>U070xPC4</t>
  </si>
  <si>
    <t>U050xPC5</t>
  </si>
  <si>
    <t>U070xPC5</t>
  </si>
  <si>
    <t>U050xPC6</t>
  </si>
  <si>
    <t>U060xPC6</t>
  </si>
  <si>
    <t>L010xPL1</t>
  </si>
  <si>
    <t>L050xPL1</t>
  </si>
  <si>
    <t>L010xPL2</t>
  </si>
  <si>
    <t>L020xPL2</t>
  </si>
  <si>
    <t>L040xPL2</t>
  </si>
  <si>
    <t>L050xPL2</t>
  </si>
  <si>
    <t>G010xPL3</t>
  </si>
  <si>
    <t>G080xPL3</t>
  </si>
  <si>
    <t>L010xPL3</t>
  </si>
  <si>
    <t>L020xPL3</t>
  </si>
  <si>
    <t>G010xPL4</t>
  </si>
  <si>
    <t>G020xPL4</t>
  </si>
  <si>
    <t>G030xPL4</t>
  </si>
  <si>
    <t>G070xPL4</t>
  </si>
  <si>
    <t>G080xPL4</t>
  </si>
  <si>
    <t>L030xPL4</t>
  </si>
  <si>
    <t>L040xPL4</t>
  </si>
  <si>
    <t>G010xPL5</t>
  </si>
  <si>
    <t>G080xPL5</t>
  </si>
  <si>
    <t>L020xPL5</t>
  </si>
  <si>
    <t>L030xPL5</t>
  </si>
  <si>
    <t>L040xPL6</t>
  </si>
  <si>
    <t>L040xPL7</t>
  </si>
  <si>
    <t>L040xPL8</t>
  </si>
  <si>
    <t>U020xPM1</t>
  </si>
  <si>
    <t>U030xPM1</t>
  </si>
  <si>
    <t>U100xPM1</t>
  </si>
  <si>
    <t>G040xPM10</t>
  </si>
  <si>
    <t>L050xPM10</t>
  </si>
  <si>
    <t>U010xPM10</t>
  </si>
  <si>
    <t>G040xPM11</t>
  </si>
  <si>
    <t>L050xPM11</t>
  </si>
  <si>
    <t>G020xPM12</t>
  </si>
  <si>
    <t>G030xPM12</t>
  </si>
  <si>
    <t>G040xPM12</t>
  </si>
  <si>
    <t>L010xPM12</t>
  </si>
  <si>
    <t>L050xPM12</t>
  </si>
  <si>
    <t>G040xPM13</t>
  </si>
  <si>
    <t>G050xPM13</t>
  </si>
  <si>
    <t>G090xPM13</t>
  </si>
  <si>
    <t>G030xPM14</t>
  </si>
  <si>
    <t>G040xPM14</t>
  </si>
  <si>
    <t>G050xPM14</t>
  </si>
  <si>
    <t>G060xPM14</t>
  </si>
  <si>
    <t>G070xPM14</t>
  </si>
  <si>
    <t>G090xPM14</t>
  </si>
  <si>
    <t>U050xPM14</t>
  </si>
  <si>
    <t>G020xPM15</t>
  </si>
  <si>
    <t>G040xPM15</t>
  </si>
  <si>
    <t>L010xPM15</t>
  </si>
  <si>
    <t>L050xPM15</t>
  </si>
  <si>
    <t>G010xPM16</t>
  </si>
  <si>
    <t>G020xPM16</t>
  </si>
  <si>
    <t>G030xPM16</t>
  </si>
  <si>
    <t>L010xPM16</t>
  </si>
  <si>
    <t>L020xPM16</t>
  </si>
  <si>
    <t>U030xPM2</t>
  </si>
  <si>
    <t>U040xPM2</t>
  </si>
  <si>
    <t>U090xPM2</t>
  </si>
  <si>
    <t>U100xPM2</t>
  </si>
  <si>
    <t>U010xPM3</t>
  </si>
  <si>
    <t>U020xPM3</t>
  </si>
  <si>
    <t>U020xPM4</t>
  </si>
  <si>
    <t>U100xPM4</t>
  </si>
  <si>
    <t>G040xPM5</t>
  </si>
  <si>
    <t>U010xPM5</t>
  </si>
  <si>
    <t>G020xPM6</t>
  </si>
  <si>
    <t>G030xPM6</t>
  </si>
  <si>
    <t>G040xPM6</t>
  </si>
  <si>
    <t>G050xPM6</t>
  </si>
  <si>
    <t>G090xPM6</t>
  </si>
  <si>
    <t>U010xPM6</t>
  </si>
  <si>
    <t>U020xPM6</t>
  </si>
  <si>
    <t>U030xPM7</t>
  </si>
  <si>
    <t>U040xPM7</t>
  </si>
  <si>
    <t>U090xPM7</t>
  </si>
  <si>
    <t>U010xPM8</t>
  </si>
  <si>
    <t>G040xPM9</t>
  </si>
  <si>
    <t>G050xPM9</t>
  </si>
  <si>
    <t>G060xPM9</t>
  </si>
  <si>
    <t>G070xPM9</t>
  </si>
  <si>
    <t>U010xPM9</t>
  </si>
  <si>
    <t>U020xPM9</t>
  </si>
  <si>
    <t>U030xPM9</t>
  </si>
  <si>
    <t>U040xPM9</t>
  </si>
  <si>
    <t>U050xPM9</t>
  </si>
  <si>
    <t>U090xPM9</t>
  </si>
  <si>
    <t>U100xPM9</t>
  </si>
  <si>
    <t>U110xPM9</t>
  </si>
  <si>
    <t>G010xPS1</t>
  </si>
  <si>
    <t>G080xPS1</t>
  </si>
  <si>
    <t>L020xPS1</t>
  </si>
  <si>
    <t>G060xPS2</t>
  </si>
  <si>
    <t>G070xPS2</t>
  </si>
  <si>
    <t>L030xPS2</t>
  </si>
  <si>
    <t>L040xPS2</t>
  </si>
  <si>
    <t>U070xPS2</t>
  </si>
  <si>
    <t>U080xPS2</t>
  </si>
  <si>
    <t>G060xPS3</t>
  </si>
  <si>
    <t>G070xPS3</t>
  </si>
  <si>
    <t>G080xPS3</t>
  </si>
  <si>
    <t>L030xPS3</t>
  </si>
  <si>
    <t>G070xPS4</t>
  </si>
  <si>
    <t>G080xPS4</t>
  </si>
  <si>
    <t>L030xPS4</t>
  </si>
  <si>
    <t>L040xPS4</t>
  </si>
  <si>
    <t>L030xPS5</t>
  </si>
  <si>
    <t>L040xPS5</t>
  </si>
  <si>
    <t>L030xPS6</t>
  </si>
  <si>
    <t>L040xPS6</t>
  </si>
  <si>
    <t>L040xPS7</t>
  </si>
  <si>
    <t>BH x UPN</t>
  </si>
  <si>
    <t>Ocupação até  novembro24 (ha)</t>
  </si>
  <si>
    <t>Ocupação até  setembro24 (ha)</t>
  </si>
  <si>
    <t>Ocupação até  março 25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</si>
</sst>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10" fontId="0" fillId="0" borderId="1" xfId="0" applyNumberFormat="1" applyBorder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0" fillId="0" borderId="1" xfId="0" applyFill="1" applyBorder="1"/>
    <xf numFmtId="4" fontId="0" fillId="0" borderId="1" xfId="0" applyNumberFormat="1" applyFill="1" applyBorder="1"/>
    <xf numFmtId="10" fontId="0" fillId="0" borderId="1" xfId="0" applyNumberFormat="1" applyFill="1" applyBorder="1"/>
    <xf numFmtId="3" fontId="0" fillId="0" borderId="1" xfId="0" applyNumberFormat="1" applyFill="1" applyBorder="1"/>
    <xf numFmtId="3" fontId="0" fillId="0" borderId="1" xfId="0" applyNumberForma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3"/>
  <sheetViews>
    <sheetView zoomScaleNormal="100" workbookViewId="0"/>
  </sheetViews>
  <sheetFormatPr defaultRowHeight="15" x14ac:dyDescent="0.25"/>
  <cols>
    <col min="1" max="1" width="10.28515625" customWidth="1"/>
    <col min="2" max="2" width="22.42578125" customWidth="1"/>
    <col min="3" max="3" width="9.85546875" customWidth="1"/>
    <col min="4" max="5" width="13.28515625" customWidth="1"/>
    <col min="6" max="6" width="17.7109375" customWidth="1"/>
    <col min="7" max="8" width="12.28515625" customWidth="1"/>
    <col min="9" max="9" width="11.85546875" customWidth="1"/>
    <col min="10" max="10" width="15" customWidth="1"/>
    <col min="11" max="11" width="13.28515625" customWidth="1"/>
    <col min="12" max="12" width="17.140625" customWidth="1"/>
    <col min="13" max="13" width="13.42578125" customWidth="1"/>
    <col min="14" max="14" width="19" customWidth="1"/>
  </cols>
  <sheetData>
    <row r="1" spans="1:12" ht="60" customHeight="1" x14ac:dyDescent="0.25">
      <c r="A1" s="1" t="s">
        <v>69</v>
      </c>
      <c r="B1" s="1" t="s">
        <v>95</v>
      </c>
      <c r="C1" s="1" t="s">
        <v>96</v>
      </c>
      <c r="D1" s="1" t="s">
        <v>105</v>
      </c>
      <c r="E1" s="1" t="s">
        <v>427</v>
      </c>
      <c r="F1" s="2" t="s">
        <v>97</v>
      </c>
      <c r="G1" s="1" t="s">
        <v>98</v>
      </c>
      <c r="H1" s="3" t="s">
        <v>99</v>
      </c>
      <c r="I1" s="3" t="s">
        <v>100</v>
      </c>
      <c r="J1" s="2" t="s">
        <v>101</v>
      </c>
      <c r="K1" s="2" t="s">
        <v>264</v>
      </c>
      <c r="L1" s="2" t="s">
        <v>102</v>
      </c>
    </row>
    <row r="2" spans="1:12" x14ac:dyDescent="0.25">
      <c r="A2" s="12" t="s">
        <v>74</v>
      </c>
      <c r="B2" s="12" t="s">
        <v>2</v>
      </c>
      <c r="C2" s="14" t="s">
        <v>0</v>
      </c>
      <c r="D2" s="14" t="s">
        <v>120</v>
      </c>
      <c r="E2" s="14" t="s">
        <v>267</v>
      </c>
      <c r="F2" s="17">
        <v>21773</v>
      </c>
      <c r="G2" s="16">
        <v>8.1757706333532354E-2</v>
      </c>
      <c r="H2" s="16">
        <v>0.19500000000000001</v>
      </c>
      <c r="I2" s="16">
        <v>0.27675770633353236</v>
      </c>
      <c r="J2" s="15">
        <v>6025.8455400000003</v>
      </c>
      <c r="K2" s="6">
        <v>1790.6246268899999</v>
      </c>
      <c r="L2" s="7">
        <f xml:space="preserve"> J2-K2</f>
        <v>4235.2209131100008</v>
      </c>
    </row>
    <row r="3" spans="1:12" x14ac:dyDescent="0.25">
      <c r="A3" s="12" t="s">
        <v>75</v>
      </c>
      <c r="B3" s="12" t="s">
        <v>4</v>
      </c>
      <c r="C3" s="14" t="s">
        <v>0</v>
      </c>
      <c r="D3" s="14" t="s">
        <v>230</v>
      </c>
      <c r="E3" s="14" t="s">
        <v>268</v>
      </c>
      <c r="F3" s="17">
        <v>131456</v>
      </c>
      <c r="G3" s="16">
        <v>9.0783804010467387E-2</v>
      </c>
      <c r="H3" s="16">
        <v>0.19500000000000001</v>
      </c>
      <c r="I3" s="16">
        <v>0.28578380401046738</v>
      </c>
      <c r="J3" s="15">
        <v>37567.995739999998</v>
      </c>
      <c r="K3" s="6">
        <v>12046.4416724</v>
      </c>
      <c r="L3" s="7">
        <f t="shared" ref="L3:L66" si="0" xml:space="preserve"> J3-K3</f>
        <v>25521.554067599998</v>
      </c>
    </row>
    <row r="4" spans="1:12" x14ac:dyDescent="0.25">
      <c r="A4" s="12" t="s">
        <v>77</v>
      </c>
      <c r="B4" s="12" t="s">
        <v>5</v>
      </c>
      <c r="C4" s="14" t="s">
        <v>0</v>
      </c>
      <c r="D4" s="14" t="s">
        <v>252</v>
      </c>
      <c r="E4" s="14" t="s">
        <v>269</v>
      </c>
      <c r="F4" s="17">
        <v>35514</v>
      </c>
      <c r="G4" s="16">
        <v>5.4307983893675735E-3</v>
      </c>
      <c r="H4" s="16">
        <v>0.13700000000000001</v>
      </c>
      <c r="I4" s="16">
        <v>0.14243079838936759</v>
      </c>
      <c r="J4" s="15">
        <v>5058.2873740000005</v>
      </c>
      <c r="K4" s="6">
        <v>192.96156225199999</v>
      </c>
      <c r="L4" s="7">
        <f t="shared" si="0"/>
        <v>4865.3258117480009</v>
      </c>
    </row>
    <row r="5" spans="1:12" x14ac:dyDescent="0.25">
      <c r="A5" s="12" t="s">
        <v>78</v>
      </c>
      <c r="B5" s="12" t="s">
        <v>1</v>
      </c>
      <c r="C5" s="14" t="s">
        <v>0</v>
      </c>
      <c r="D5" s="14" t="s">
        <v>115</v>
      </c>
      <c r="E5" s="14" t="s">
        <v>270</v>
      </c>
      <c r="F5" s="17">
        <v>178726</v>
      </c>
      <c r="G5" s="16">
        <v>2.0597128677416827E-2</v>
      </c>
      <c r="H5" s="16">
        <v>0.124</v>
      </c>
      <c r="I5" s="16">
        <v>0.14459712867741684</v>
      </c>
      <c r="J5" s="15">
        <v>25843.26642</v>
      </c>
      <c r="K5" s="6">
        <v>3689.0486200599998</v>
      </c>
      <c r="L5" s="7">
        <f t="shared" si="0"/>
        <v>22154.217799940001</v>
      </c>
    </row>
    <row r="6" spans="1:12" x14ac:dyDescent="0.25">
      <c r="A6" s="12" t="s">
        <v>80</v>
      </c>
      <c r="B6" s="12" t="s">
        <v>3</v>
      </c>
      <c r="C6" s="14" t="s">
        <v>0</v>
      </c>
      <c r="D6" s="14" t="s">
        <v>200</v>
      </c>
      <c r="E6" s="14" t="s">
        <v>271</v>
      </c>
      <c r="F6" s="17">
        <v>106844</v>
      </c>
      <c r="G6" s="16">
        <v>2.9301802721725133E-2</v>
      </c>
      <c r="H6" s="16">
        <v>0.191</v>
      </c>
      <c r="I6" s="16">
        <v>0.22030180272172514</v>
      </c>
      <c r="J6" s="15">
        <v>23537.925810000001</v>
      </c>
      <c r="K6" s="6">
        <v>3128.3936054000001</v>
      </c>
      <c r="L6" s="7">
        <f t="shared" si="0"/>
        <v>20409.5322046</v>
      </c>
    </row>
    <row r="7" spans="1:12" x14ac:dyDescent="0.25">
      <c r="A7" s="12" t="s">
        <v>77</v>
      </c>
      <c r="B7" s="12" t="s">
        <v>5</v>
      </c>
      <c r="C7" s="14" t="s">
        <v>6</v>
      </c>
      <c r="D7" s="14" t="s">
        <v>253</v>
      </c>
      <c r="E7" s="14" t="s">
        <v>272</v>
      </c>
      <c r="F7" s="17">
        <v>161828</v>
      </c>
      <c r="G7" s="16">
        <v>1.9722211687717824E-2</v>
      </c>
      <c r="H7" s="16">
        <v>0.13700000000000001</v>
      </c>
      <c r="I7" s="16">
        <v>0.15672221168771783</v>
      </c>
      <c r="J7" s="15">
        <v>25362.042073000001</v>
      </c>
      <c r="K7" s="6">
        <v>3154.5892537899999</v>
      </c>
      <c r="L7" s="7">
        <f t="shared" si="0"/>
        <v>22207.452819210001</v>
      </c>
    </row>
    <row r="8" spans="1:12" x14ac:dyDescent="0.25">
      <c r="A8" s="12" t="s">
        <v>90</v>
      </c>
      <c r="B8" s="12" t="s">
        <v>7</v>
      </c>
      <c r="C8" s="14" t="s">
        <v>6</v>
      </c>
      <c r="D8" s="14" t="s">
        <v>151</v>
      </c>
      <c r="E8" s="14" t="s">
        <v>273</v>
      </c>
      <c r="F8" s="17">
        <v>397130</v>
      </c>
      <c r="G8" s="16">
        <v>1.7640798949966004E-2</v>
      </c>
      <c r="H8" s="16">
        <v>0.104</v>
      </c>
      <c r="I8" s="16">
        <v>0.121640798949966</v>
      </c>
      <c r="J8" s="15">
        <v>48307.210486999997</v>
      </c>
      <c r="K8" s="6">
        <v>6395.5049821800003</v>
      </c>
      <c r="L8" s="7">
        <f t="shared" si="0"/>
        <v>41911.705504819998</v>
      </c>
    </row>
    <row r="9" spans="1:12" x14ac:dyDescent="0.25">
      <c r="A9" s="12" t="s">
        <v>92</v>
      </c>
      <c r="B9" s="12" t="s">
        <v>8</v>
      </c>
      <c r="C9" s="14" t="s">
        <v>6</v>
      </c>
      <c r="D9" s="14" t="s">
        <v>216</v>
      </c>
      <c r="E9" s="14" t="s">
        <v>274</v>
      </c>
      <c r="F9" s="17">
        <v>826466</v>
      </c>
      <c r="G9" s="16">
        <v>2.9073562554297452E-2</v>
      </c>
      <c r="H9" s="16">
        <v>0.14199999999999999</v>
      </c>
      <c r="I9" s="16">
        <v>0.17107356255429745</v>
      </c>
      <c r="J9" s="15">
        <v>141386.48295000001</v>
      </c>
      <c r="K9" s="6">
        <v>23437.062062699999</v>
      </c>
      <c r="L9" s="7">
        <f t="shared" si="0"/>
        <v>117949.4208873</v>
      </c>
    </row>
    <row r="10" spans="1:12" x14ac:dyDescent="0.25">
      <c r="A10" s="12" t="s">
        <v>72</v>
      </c>
      <c r="B10" s="12" t="s">
        <v>10</v>
      </c>
      <c r="C10" s="14" t="s">
        <v>9</v>
      </c>
      <c r="D10" s="14" t="s">
        <v>143</v>
      </c>
      <c r="E10" s="14" t="s">
        <v>275</v>
      </c>
      <c r="F10" s="17">
        <v>54801</v>
      </c>
      <c r="G10" s="16">
        <v>3.0210571047973579E-2</v>
      </c>
      <c r="H10" s="16">
        <v>8.4000000000000005E-2</v>
      </c>
      <c r="I10" s="16">
        <v>0.11421057104797358</v>
      </c>
      <c r="J10" s="15">
        <v>6258.8535040000006</v>
      </c>
      <c r="K10" s="6">
        <v>1655.42425673</v>
      </c>
      <c r="L10" s="7">
        <f t="shared" si="0"/>
        <v>4603.4292472700008</v>
      </c>
    </row>
    <row r="11" spans="1:12" x14ac:dyDescent="0.25">
      <c r="A11" s="12" t="s">
        <v>73</v>
      </c>
      <c r="B11" s="12" t="s">
        <v>11</v>
      </c>
      <c r="C11" s="14" t="s">
        <v>9</v>
      </c>
      <c r="D11" s="14" t="s">
        <v>223</v>
      </c>
      <c r="E11" s="14" t="s">
        <v>276</v>
      </c>
      <c r="F11" s="17">
        <v>81434</v>
      </c>
      <c r="G11" s="16">
        <v>3.2518140445022964E-2</v>
      </c>
      <c r="H11" s="16">
        <v>0.183</v>
      </c>
      <c r="I11" s="16">
        <v>0.21551814044502296</v>
      </c>
      <c r="J11" s="15">
        <v>17550.504249000001</v>
      </c>
      <c r="K11" s="6">
        <v>2719.75682775</v>
      </c>
      <c r="L11" s="7">
        <f t="shared" si="0"/>
        <v>14830.747421250002</v>
      </c>
    </row>
    <row r="12" spans="1:12" x14ac:dyDescent="0.25">
      <c r="A12" s="12" t="s">
        <v>74</v>
      </c>
      <c r="B12" s="12" t="s">
        <v>2</v>
      </c>
      <c r="C12" s="14" t="s">
        <v>9</v>
      </c>
      <c r="D12" s="14" t="s">
        <v>121</v>
      </c>
      <c r="E12" s="14" t="s">
        <v>277</v>
      </c>
      <c r="F12" s="17">
        <v>19</v>
      </c>
      <c r="G12" s="16">
        <v>0</v>
      </c>
      <c r="H12" s="16">
        <v>0.19500000000000001</v>
      </c>
      <c r="I12" s="16">
        <v>0.19500000000000001</v>
      </c>
      <c r="J12" s="15">
        <v>3.7050000000000001</v>
      </c>
      <c r="K12" s="6"/>
      <c r="L12" s="7">
        <f t="shared" si="0"/>
        <v>3.7050000000000001</v>
      </c>
    </row>
    <row r="13" spans="1:12" x14ac:dyDescent="0.25">
      <c r="A13" s="12" t="s">
        <v>72</v>
      </c>
      <c r="B13" s="12" t="s">
        <v>10</v>
      </c>
      <c r="C13" s="14" t="s">
        <v>12</v>
      </c>
      <c r="D13" s="14" t="s">
        <v>144</v>
      </c>
      <c r="E13" s="14" t="s">
        <v>278</v>
      </c>
      <c r="F13" s="17">
        <v>41968</v>
      </c>
      <c r="G13" s="16">
        <v>1.9152415935951201E-2</v>
      </c>
      <c r="H13" s="16">
        <v>8.4000000000000005E-2</v>
      </c>
      <c r="I13" s="16">
        <v>0.1031524159359512</v>
      </c>
      <c r="J13" s="15">
        <v>4329.1005919999998</v>
      </c>
      <c r="K13" s="6">
        <v>905.97047298300004</v>
      </c>
      <c r="L13" s="7">
        <f t="shared" si="0"/>
        <v>3423.1301190169997</v>
      </c>
    </row>
    <row r="14" spans="1:12" x14ac:dyDescent="0.25">
      <c r="A14" s="12" t="s">
        <v>73</v>
      </c>
      <c r="B14" s="12" t="s">
        <v>11</v>
      </c>
      <c r="C14" s="14" t="s">
        <v>12</v>
      </c>
      <c r="D14" s="14" t="s">
        <v>224</v>
      </c>
      <c r="E14" s="14" t="s">
        <v>279</v>
      </c>
      <c r="F14" s="17">
        <v>74470</v>
      </c>
      <c r="G14" s="16">
        <v>4.2669521512018263E-2</v>
      </c>
      <c r="H14" s="16">
        <v>0.183</v>
      </c>
      <c r="I14" s="16">
        <v>0.22566952151201825</v>
      </c>
      <c r="J14" s="15">
        <v>16805.609267</v>
      </c>
      <c r="K14" s="6">
        <v>3461.4848080800002</v>
      </c>
      <c r="L14" s="7">
        <f t="shared" si="0"/>
        <v>13344.12445892</v>
      </c>
    </row>
    <row r="15" spans="1:12" x14ac:dyDescent="0.25">
      <c r="A15" s="12" t="s">
        <v>74</v>
      </c>
      <c r="B15" s="12" t="s">
        <v>2</v>
      </c>
      <c r="C15" s="14" t="s">
        <v>12</v>
      </c>
      <c r="D15" s="14" t="s">
        <v>133</v>
      </c>
      <c r="E15" s="14" t="s">
        <v>280</v>
      </c>
      <c r="F15" s="17">
        <v>72908</v>
      </c>
      <c r="G15" s="16">
        <v>0.12218786762769518</v>
      </c>
      <c r="H15" s="16">
        <v>0.19500000000000001</v>
      </c>
      <c r="I15" s="16">
        <v>0.31718786762769519</v>
      </c>
      <c r="J15" s="15">
        <v>23125.533052999999</v>
      </c>
      <c r="K15" s="6">
        <v>9459.6484081399994</v>
      </c>
      <c r="L15" s="7">
        <f t="shared" si="0"/>
        <v>13665.88464486</v>
      </c>
    </row>
    <row r="16" spans="1:12" x14ac:dyDescent="0.25">
      <c r="A16" s="12" t="s">
        <v>75</v>
      </c>
      <c r="B16" s="12" t="s">
        <v>4</v>
      </c>
      <c r="C16" s="14" t="s">
        <v>12</v>
      </c>
      <c r="D16" s="14" t="s">
        <v>231</v>
      </c>
      <c r="E16" s="14" t="s">
        <v>281</v>
      </c>
      <c r="F16" s="17">
        <v>53469</v>
      </c>
      <c r="G16" s="16">
        <v>0.3098128408984645</v>
      </c>
      <c r="H16" s="16">
        <v>0.19500000000000001</v>
      </c>
      <c r="I16" s="16">
        <v>0.50481284089846445</v>
      </c>
      <c r="J16" s="15">
        <v>26991.837789999994</v>
      </c>
      <c r="K16" s="6">
        <v>16733.017009800002</v>
      </c>
      <c r="L16" s="7">
        <f t="shared" si="0"/>
        <v>10258.820780199992</v>
      </c>
    </row>
    <row r="17" spans="1:12" x14ac:dyDescent="0.25">
      <c r="A17" s="12" t="s">
        <v>78</v>
      </c>
      <c r="B17" s="12" t="s">
        <v>1</v>
      </c>
      <c r="C17" s="14" t="s">
        <v>12</v>
      </c>
      <c r="D17" s="14" t="s">
        <v>116</v>
      </c>
      <c r="E17" s="14" t="s">
        <v>282</v>
      </c>
      <c r="F17" s="17">
        <v>54275</v>
      </c>
      <c r="G17" s="16">
        <v>0.18906165048364809</v>
      </c>
      <c r="H17" s="16">
        <v>0.124</v>
      </c>
      <c r="I17" s="16">
        <v>0.31306165048364809</v>
      </c>
      <c r="J17" s="15">
        <v>16991.42108</v>
      </c>
      <c r="K17" s="6">
        <v>10567.090982899999</v>
      </c>
      <c r="L17" s="7">
        <f t="shared" si="0"/>
        <v>6424.3300971000008</v>
      </c>
    </row>
    <row r="18" spans="1:12" x14ac:dyDescent="0.25">
      <c r="A18" s="12" t="s">
        <v>79</v>
      </c>
      <c r="B18" s="12" t="s">
        <v>13</v>
      </c>
      <c r="C18" s="14" t="s">
        <v>12</v>
      </c>
      <c r="D18" s="14" t="s">
        <v>163</v>
      </c>
      <c r="E18" s="14" t="s">
        <v>283</v>
      </c>
      <c r="F18" s="17">
        <v>3550</v>
      </c>
      <c r="G18" s="16">
        <v>5.562329126760563E-2</v>
      </c>
      <c r="H18" s="16">
        <v>8.7999999999999995E-2</v>
      </c>
      <c r="I18" s="16">
        <v>0.14362329126760562</v>
      </c>
      <c r="J18" s="15">
        <v>509.86268399999994</v>
      </c>
      <c r="K18" s="6">
        <v>197.30347624800001</v>
      </c>
      <c r="L18" s="7">
        <f t="shared" si="0"/>
        <v>312.55920775199991</v>
      </c>
    </row>
    <row r="19" spans="1:12" x14ac:dyDescent="0.25">
      <c r="A19" s="12" t="s">
        <v>75</v>
      </c>
      <c r="B19" s="12" t="s">
        <v>4</v>
      </c>
      <c r="C19" s="14" t="s">
        <v>14</v>
      </c>
      <c r="D19" s="14" t="s">
        <v>232</v>
      </c>
      <c r="E19" s="14" t="s">
        <v>284</v>
      </c>
      <c r="F19" s="17">
        <v>43857</v>
      </c>
      <c r="G19" s="16">
        <v>8.7773806097088264E-2</v>
      </c>
      <c r="H19" s="16">
        <v>0.19500000000000001</v>
      </c>
      <c r="I19" s="16">
        <v>0.28277380609708824</v>
      </c>
      <c r="J19" s="15">
        <v>12401.610814</v>
      </c>
      <c r="K19" s="6">
        <v>3839.1231567499999</v>
      </c>
      <c r="L19" s="7">
        <f t="shared" si="0"/>
        <v>8562.4876572499998</v>
      </c>
    </row>
    <row r="20" spans="1:12" x14ac:dyDescent="0.25">
      <c r="A20" s="12" t="s">
        <v>77</v>
      </c>
      <c r="B20" s="12" t="s">
        <v>5</v>
      </c>
      <c r="C20" s="14" t="s">
        <v>14</v>
      </c>
      <c r="D20" s="14" t="s">
        <v>254</v>
      </c>
      <c r="E20" s="14" t="s">
        <v>285</v>
      </c>
      <c r="F20" s="17">
        <v>588962</v>
      </c>
      <c r="G20" s="16">
        <v>1.4740331853328396E-2</v>
      </c>
      <c r="H20" s="16">
        <v>0.13700000000000001</v>
      </c>
      <c r="I20" s="16">
        <v>0.15174033185332841</v>
      </c>
      <c r="J20" s="15">
        <v>89369.289329000007</v>
      </c>
      <c r="K20" s="6">
        <v>7392.7504780199997</v>
      </c>
      <c r="L20" s="7">
        <f t="shared" si="0"/>
        <v>81976.53885098001</v>
      </c>
    </row>
    <row r="21" spans="1:12" x14ac:dyDescent="0.25">
      <c r="A21" s="12" t="s">
        <v>78</v>
      </c>
      <c r="B21" s="12" t="s">
        <v>1</v>
      </c>
      <c r="C21" s="14" t="s">
        <v>14</v>
      </c>
      <c r="D21" s="14" t="s">
        <v>117</v>
      </c>
      <c r="E21" s="14" t="s">
        <v>286</v>
      </c>
      <c r="F21" s="17">
        <v>873750</v>
      </c>
      <c r="G21" s="16">
        <v>9.2179653653791133E-2</v>
      </c>
      <c r="H21" s="16">
        <v>0.124</v>
      </c>
      <c r="I21" s="16">
        <v>0.21617965365379113</v>
      </c>
      <c r="J21" s="15">
        <v>188886.97237999999</v>
      </c>
      <c r="K21" s="6">
        <v>80521.992735799999</v>
      </c>
      <c r="L21" s="7">
        <f t="shared" si="0"/>
        <v>108364.97964419999</v>
      </c>
    </row>
    <row r="22" spans="1:12" x14ac:dyDescent="0.25">
      <c r="A22" s="12" t="s">
        <v>79</v>
      </c>
      <c r="B22" s="12" t="s">
        <v>13</v>
      </c>
      <c r="C22" s="14" t="s">
        <v>14</v>
      </c>
      <c r="D22" s="14" t="s">
        <v>167</v>
      </c>
      <c r="E22" s="14" t="s">
        <v>287</v>
      </c>
      <c r="F22" s="17">
        <v>34347</v>
      </c>
      <c r="G22" s="16">
        <v>0.14549198599586574</v>
      </c>
      <c r="H22" s="16">
        <v>8.7999999999999995E-2</v>
      </c>
      <c r="I22" s="16">
        <v>0.23349198599586574</v>
      </c>
      <c r="J22" s="15">
        <v>8019.7492430000002</v>
      </c>
      <c r="K22" s="6">
        <v>5245.3402097400003</v>
      </c>
      <c r="L22" s="7">
        <f t="shared" si="0"/>
        <v>2774.4090332599999</v>
      </c>
    </row>
    <row r="23" spans="1:12" x14ac:dyDescent="0.25">
      <c r="A23" s="12" t="s">
        <v>80</v>
      </c>
      <c r="B23" s="12" t="s">
        <v>3</v>
      </c>
      <c r="C23" s="14" t="s">
        <v>14</v>
      </c>
      <c r="D23" s="14" t="s">
        <v>265</v>
      </c>
      <c r="E23" s="14" t="s">
        <v>288</v>
      </c>
      <c r="F23" s="17">
        <v>34443</v>
      </c>
      <c r="G23" s="16">
        <v>3.3429409865575008E-2</v>
      </c>
      <c r="H23" s="16">
        <v>0.191</v>
      </c>
      <c r="I23" s="16">
        <v>0.22442940986557502</v>
      </c>
      <c r="J23" s="15">
        <v>7730.0221640000009</v>
      </c>
      <c r="K23" s="6">
        <v>1124.6173554</v>
      </c>
      <c r="L23" s="7">
        <f t="shared" si="0"/>
        <v>6605.4048086000012</v>
      </c>
    </row>
    <row r="24" spans="1:12" x14ac:dyDescent="0.25">
      <c r="A24" s="12" t="s">
        <v>83</v>
      </c>
      <c r="B24" s="12" t="s">
        <v>15</v>
      </c>
      <c r="C24" s="14" t="s">
        <v>14</v>
      </c>
      <c r="D24" s="14" t="s">
        <v>136</v>
      </c>
      <c r="E24" s="14" t="s">
        <v>289</v>
      </c>
      <c r="F24" s="17">
        <v>2235</v>
      </c>
      <c r="G24" s="16">
        <v>0</v>
      </c>
      <c r="H24" s="16">
        <v>0.18</v>
      </c>
      <c r="I24" s="16">
        <v>0.18</v>
      </c>
      <c r="J24" s="15">
        <v>402.3</v>
      </c>
      <c r="K24" s="6"/>
      <c r="L24" s="7">
        <f t="shared" si="0"/>
        <v>402.3</v>
      </c>
    </row>
    <row r="25" spans="1:12" x14ac:dyDescent="0.25">
      <c r="A25" s="12" t="s">
        <v>90</v>
      </c>
      <c r="B25" s="12" t="s">
        <v>7</v>
      </c>
      <c r="C25" s="14" t="s">
        <v>14</v>
      </c>
      <c r="D25" s="14" t="s">
        <v>150</v>
      </c>
      <c r="E25" s="14" t="s">
        <v>290</v>
      </c>
      <c r="F25" s="17">
        <v>5841</v>
      </c>
      <c r="G25" s="16">
        <v>0.13602962557781201</v>
      </c>
      <c r="H25" s="16">
        <v>0.104</v>
      </c>
      <c r="I25" s="16">
        <v>0.24002962557781199</v>
      </c>
      <c r="J25" s="15">
        <v>1402.0130429999999</v>
      </c>
      <c r="K25" s="6">
        <v>784.51569976899998</v>
      </c>
      <c r="L25" s="7">
        <f t="shared" si="0"/>
        <v>617.49734323099995</v>
      </c>
    </row>
    <row r="26" spans="1:12" x14ac:dyDescent="0.25">
      <c r="A26" s="12" t="s">
        <v>92</v>
      </c>
      <c r="B26" s="12" t="s">
        <v>8</v>
      </c>
      <c r="C26" s="14" t="s">
        <v>14</v>
      </c>
      <c r="D26" s="14" t="s">
        <v>217</v>
      </c>
      <c r="E26" s="14" t="s">
        <v>291</v>
      </c>
      <c r="F26" s="17">
        <v>3704</v>
      </c>
      <c r="G26" s="16">
        <v>8.3750793196544285E-2</v>
      </c>
      <c r="H26" s="16">
        <v>0.14199999999999999</v>
      </c>
      <c r="I26" s="16">
        <v>0.22575079319654429</v>
      </c>
      <c r="J26" s="15">
        <v>836.18093800000008</v>
      </c>
      <c r="K26" s="6">
        <v>310.75663999800003</v>
      </c>
      <c r="L26" s="7">
        <f t="shared" si="0"/>
        <v>525.42429800200011</v>
      </c>
    </row>
    <row r="27" spans="1:12" x14ac:dyDescent="0.25">
      <c r="A27" s="12" t="s">
        <v>90</v>
      </c>
      <c r="B27" s="12" t="s">
        <v>7</v>
      </c>
      <c r="C27" s="14" t="s">
        <v>16</v>
      </c>
      <c r="D27" s="14" t="s">
        <v>152</v>
      </c>
      <c r="E27" s="14" t="s">
        <v>292</v>
      </c>
      <c r="F27" s="17">
        <v>46354</v>
      </c>
      <c r="G27" s="16">
        <v>8.8583423221296972E-5</v>
      </c>
      <c r="H27" s="16">
        <v>0.104</v>
      </c>
      <c r="I27" s="16">
        <v>0.10408858342322129</v>
      </c>
      <c r="J27" s="15">
        <v>4824.9221959999995</v>
      </c>
      <c r="K27" s="6">
        <v>4.1209902790699999</v>
      </c>
      <c r="L27" s="7">
        <f t="shared" si="0"/>
        <v>4820.8012057209298</v>
      </c>
    </row>
    <row r="28" spans="1:12" x14ac:dyDescent="0.25">
      <c r="A28" s="12" t="s">
        <v>92</v>
      </c>
      <c r="B28" s="12" t="s">
        <v>8</v>
      </c>
      <c r="C28" s="14" t="s">
        <v>16</v>
      </c>
      <c r="D28" s="14" t="s">
        <v>218</v>
      </c>
      <c r="E28" s="14" t="s">
        <v>293</v>
      </c>
      <c r="F28" s="17">
        <v>26287</v>
      </c>
      <c r="G28" s="16">
        <v>3.9519134933617374E-4</v>
      </c>
      <c r="H28" s="16">
        <v>0.14199999999999999</v>
      </c>
      <c r="I28" s="16">
        <v>0.14239519134933615</v>
      </c>
      <c r="J28" s="15">
        <v>3743.1423949999994</v>
      </c>
      <c r="K28" s="6">
        <v>10.421961553399999</v>
      </c>
      <c r="L28" s="7">
        <f t="shared" si="0"/>
        <v>3732.7204334465996</v>
      </c>
    </row>
    <row r="29" spans="1:12" x14ac:dyDescent="0.25">
      <c r="A29" s="12" t="s">
        <v>84</v>
      </c>
      <c r="B29" s="12" t="s">
        <v>18</v>
      </c>
      <c r="C29" s="14" t="s">
        <v>17</v>
      </c>
      <c r="D29" s="14" t="s">
        <v>185</v>
      </c>
      <c r="E29" s="14" t="s">
        <v>294</v>
      </c>
      <c r="F29" s="17">
        <v>44822</v>
      </c>
      <c r="G29" s="16">
        <v>6.1898355048859936E-3</v>
      </c>
      <c r="H29" s="16">
        <v>0.10299999999999999</v>
      </c>
      <c r="I29" s="16">
        <v>0.10918983550488599</v>
      </c>
      <c r="J29" s="15">
        <v>4894.1068070000001</v>
      </c>
      <c r="K29" s="6">
        <v>297.94107534400001</v>
      </c>
      <c r="L29" s="7">
        <f t="shared" si="0"/>
        <v>4596.1657316560004</v>
      </c>
    </row>
    <row r="30" spans="1:12" x14ac:dyDescent="0.25">
      <c r="A30" s="12" t="s">
        <v>92</v>
      </c>
      <c r="B30" s="12" t="s">
        <v>8</v>
      </c>
      <c r="C30" s="14" t="s">
        <v>17</v>
      </c>
      <c r="D30" s="14" t="s">
        <v>219</v>
      </c>
      <c r="E30" s="14" t="s">
        <v>295</v>
      </c>
      <c r="F30" s="17">
        <v>437008</v>
      </c>
      <c r="G30" s="16">
        <v>3.860148381722989E-3</v>
      </c>
      <c r="H30" s="16">
        <v>0.14199999999999999</v>
      </c>
      <c r="I30" s="16">
        <v>0.14586014838172298</v>
      </c>
      <c r="J30" s="15">
        <v>63742.051723999997</v>
      </c>
      <c r="K30" s="6">
        <v>1736.4165968899999</v>
      </c>
      <c r="L30" s="7">
        <f t="shared" si="0"/>
        <v>62005.635127109999</v>
      </c>
    </row>
    <row r="31" spans="1:12" x14ac:dyDescent="0.25">
      <c r="A31" s="12" t="s">
        <v>93</v>
      </c>
      <c r="B31" s="12" t="s">
        <v>19</v>
      </c>
      <c r="C31" s="14" t="s">
        <v>17</v>
      </c>
      <c r="D31" s="14" t="s">
        <v>197</v>
      </c>
      <c r="E31" s="14" t="s">
        <v>296</v>
      </c>
      <c r="F31" s="17">
        <v>205073</v>
      </c>
      <c r="G31" s="16">
        <v>7.042427745241938E-3</v>
      </c>
      <c r="H31" s="16">
        <v>0.13900000000000001</v>
      </c>
      <c r="I31" s="16">
        <v>0.14604242774524195</v>
      </c>
      <c r="J31" s="15">
        <v>29949.358785000004</v>
      </c>
      <c r="K31" s="6">
        <v>1688.9093147999999</v>
      </c>
      <c r="L31" s="7">
        <f t="shared" si="0"/>
        <v>28260.449470200005</v>
      </c>
    </row>
    <row r="32" spans="1:12" x14ac:dyDescent="0.25">
      <c r="A32" s="12" t="s">
        <v>84</v>
      </c>
      <c r="B32" s="12" t="s">
        <v>18</v>
      </c>
      <c r="C32" s="14" t="s">
        <v>20</v>
      </c>
      <c r="D32" s="14" t="s">
        <v>186</v>
      </c>
      <c r="E32" s="14" t="s">
        <v>297</v>
      </c>
      <c r="F32" s="17">
        <v>206936</v>
      </c>
      <c r="G32" s="16">
        <v>5.6448860758881975E-2</v>
      </c>
      <c r="H32" s="16">
        <v>0.10299999999999999</v>
      </c>
      <c r="I32" s="16">
        <v>0.15944886075888198</v>
      </c>
      <c r="J32" s="15">
        <v>32995.709450000002</v>
      </c>
      <c r="K32" s="6">
        <v>10210.398226200001</v>
      </c>
      <c r="L32" s="7">
        <f t="shared" si="0"/>
        <v>22785.311223800003</v>
      </c>
    </row>
    <row r="33" spans="1:12" x14ac:dyDescent="0.25">
      <c r="A33" s="12" t="s">
        <v>93</v>
      </c>
      <c r="B33" s="12" t="s">
        <v>19</v>
      </c>
      <c r="C33" s="14" t="s">
        <v>20</v>
      </c>
      <c r="D33" s="14" t="s">
        <v>198</v>
      </c>
      <c r="E33" s="14" t="s">
        <v>298</v>
      </c>
      <c r="F33" s="17">
        <v>14384</v>
      </c>
      <c r="G33" s="16">
        <v>3.8381195773081196E-2</v>
      </c>
      <c r="H33" s="16">
        <v>0.13900000000000001</v>
      </c>
      <c r="I33" s="16">
        <v>0.1773811957730812</v>
      </c>
      <c r="J33" s="15">
        <v>2551.4511200000002</v>
      </c>
      <c r="K33" s="7">
        <v>602.65756438100004</v>
      </c>
      <c r="L33" s="7">
        <f t="shared" si="0"/>
        <v>1948.793555619</v>
      </c>
    </row>
    <row r="34" spans="1:12" x14ac:dyDescent="0.25">
      <c r="A34" s="12" t="s">
        <v>88</v>
      </c>
      <c r="B34" s="12" t="s">
        <v>104</v>
      </c>
      <c r="C34" s="14" t="s">
        <v>21</v>
      </c>
      <c r="D34" s="14" t="s">
        <v>247</v>
      </c>
      <c r="E34" s="14" t="s">
        <v>299</v>
      </c>
      <c r="F34" s="17">
        <v>2941</v>
      </c>
      <c r="G34" s="16">
        <v>4.5544416865011903E-3</v>
      </c>
      <c r="H34" s="16">
        <v>0.19500000000000001</v>
      </c>
      <c r="I34" s="16">
        <v>0.19955444168650119</v>
      </c>
      <c r="J34" s="15">
        <v>586.88961299999994</v>
      </c>
      <c r="K34" s="6">
        <v>13.443424846999999</v>
      </c>
      <c r="L34" s="7">
        <f t="shared" si="0"/>
        <v>573.44618815299998</v>
      </c>
    </row>
    <row r="35" spans="1:12" x14ac:dyDescent="0.25">
      <c r="A35" s="12" t="s">
        <v>89</v>
      </c>
      <c r="B35" s="12" t="s">
        <v>24</v>
      </c>
      <c r="C35" s="14" t="s">
        <v>21</v>
      </c>
      <c r="D35" s="14" t="s">
        <v>209</v>
      </c>
      <c r="E35" s="14" t="s">
        <v>300</v>
      </c>
      <c r="F35" s="17">
        <v>232287</v>
      </c>
      <c r="G35" s="16">
        <v>2.3336966597355857E-3</v>
      </c>
      <c r="H35" s="16">
        <v>0.19500000000000001</v>
      </c>
      <c r="I35" s="16">
        <v>0.1973336966597356</v>
      </c>
      <c r="J35" s="15">
        <v>45838.052396000006</v>
      </c>
      <c r="K35" s="6">
        <v>526.73303958700001</v>
      </c>
      <c r="L35" s="7">
        <f t="shared" si="0"/>
        <v>45311.319356413005</v>
      </c>
    </row>
    <row r="36" spans="1:12" x14ac:dyDescent="0.25">
      <c r="A36" s="12" t="s">
        <v>90</v>
      </c>
      <c r="B36" s="12" t="s">
        <v>7</v>
      </c>
      <c r="C36" s="14" t="s">
        <v>21</v>
      </c>
      <c r="D36" s="14" t="s">
        <v>153</v>
      </c>
      <c r="E36" s="14" t="s">
        <v>301</v>
      </c>
      <c r="F36" s="17">
        <v>81902</v>
      </c>
      <c r="G36" s="16">
        <v>3.7129932724475597E-3</v>
      </c>
      <c r="H36" s="16">
        <v>0.104</v>
      </c>
      <c r="I36" s="16">
        <v>0.10771299327244756</v>
      </c>
      <c r="J36" s="15">
        <v>8821.9095749999997</v>
      </c>
      <c r="K36" s="6">
        <v>147.388778855</v>
      </c>
      <c r="L36" s="7">
        <f t="shared" si="0"/>
        <v>8674.5207961449996</v>
      </c>
    </row>
    <row r="37" spans="1:12" x14ac:dyDescent="0.25">
      <c r="A37" s="12" t="s">
        <v>94</v>
      </c>
      <c r="B37" s="12" t="s">
        <v>23</v>
      </c>
      <c r="C37" s="14" t="s">
        <v>21</v>
      </c>
      <c r="D37" s="14" t="s">
        <v>161</v>
      </c>
      <c r="E37" s="14" t="s">
        <v>302</v>
      </c>
      <c r="F37" s="17">
        <v>44301</v>
      </c>
      <c r="G37" s="16">
        <v>1.6803955892643507E-3</v>
      </c>
      <c r="H37" s="16">
        <v>0.19500000000000001</v>
      </c>
      <c r="I37" s="16">
        <v>0.19668039558926437</v>
      </c>
      <c r="J37" s="15">
        <v>8713.1382050000011</v>
      </c>
      <c r="K37" s="6">
        <v>91.641136183100002</v>
      </c>
      <c r="L37" s="7">
        <f t="shared" si="0"/>
        <v>8621.4970688169014</v>
      </c>
    </row>
    <row r="38" spans="1:12" x14ac:dyDescent="0.25">
      <c r="A38" s="12" t="s">
        <v>71</v>
      </c>
      <c r="B38" s="12" t="s">
        <v>22</v>
      </c>
      <c r="C38" s="14" t="s">
        <v>21</v>
      </c>
      <c r="D38" s="14" t="s">
        <v>131</v>
      </c>
      <c r="E38" s="14" t="s">
        <v>303</v>
      </c>
      <c r="F38" s="17">
        <v>640827</v>
      </c>
      <c r="G38" s="16">
        <v>3.3284129554466339E-3</v>
      </c>
      <c r="H38" s="16">
        <v>9.5000000000000001E-2</v>
      </c>
      <c r="I38" s="16">
        <v>9.8328412955446629E-2</v>
      </c>
      <c r="J38" s="15">
        <v>63011.501888999999</v>
      </c>
      <c r="K38" s="6">
        <v>1897.5069564800001</v>
      </c>
      <c r="L38" s="7">
        <f t="shared" si="0"/>
        <v>61113.99493252</v>
      </c>
    </row>
    <row r="39" spans="1:12" x14ac:dyDescent="0.25">
      <c r="A39" s="12" t="s">
        <v>90</v>
      </c>
      <c r="B39" s="12" t="s">
        <v>7</v>
      </c>
      <c r="C39" s="14" t="s">
        <v>25</v>
      </c>
      <c r="D39" s="14" t="s">
        <v>154</v>
      </c>
      <c r="E39" s="14" t="s">
        <v>304</v>
      </c>
      <c r="F39" s="17">
        <v>538331</v>
      </c>
      <c r="G39" s="16">
        <v>3.8124294012419867E-3</v>
      </c>
      <c r="H39" s="16">
        <v>0.104</v>
      </c>
      <c r="I39" s="16">
        <v>0.10781242940124199</v>
      </c>
      <c r="J39" s="15">
        <v>58038.772932</v>
      </c>
      <c r="K39" s="6">
        <v>2166.55230742</v>
      </c>
      <c r="L39" s="7">
        <f t="shared" si="0"/>
        <v>55872.220624579997</v>
      </c>
    </row>
    <row r="40" spans="1:12" x14ac:dyDescent="0.25">
      <c r="A40" s="12" t="s">
        <v>91</v>
      </c>
      <c r="B40" s="12" t="s">
        <v>26</v>
      </c>
      <c r="C40" s="14" t="s">
        <v>25</v>
      </c>
      <c r="D40" s="14" t="s">
        <v>213</v>
      </c>
      <c r="E40" s="14" t="s">
        <v>305</v>
      </c>
      <c r="F40" s="17">
        <v>87649</v>
      </c>
      <c r="G40" s="16">
        <v>1.5812761583132722E-3</v>
      </c>
      <c r="H40" s="16">
        <v>0.16800000000000001</v>
      </c>
      <c r="I40" s="16">
        <v>0.16958127615831328</v>
      </c>
      <c r="J40" s="15">
        <v>14863.629274000001</v>
      </c>
      <c r="K40" s="6">
        <v>139.75780618799999</v>
      </c>
      <c r="L40" s="7">
        <f t="shared" si="0"/>
        <v>14723.871467812001</v>
      </c>
    </row>
    <row r="41" spans="1:12" x14ac:dyDescent="0.25">
      <c r="A41" s="12" t="s">
        <v>71</v>
      </c>
      <c r="B41" s="12" t="s">
        <v>22</v>
      </c>
      <c r="C41" s="14" t="s">
        <v>25</v>
      </c>
      <c r="D41" s="14" t="s">
        <v>118</v>
      </c>
      <c r="E41" s="14" t="s">
        <v>306</v>
      </c>
      <c r="F41" s="17">
        <v>117195</v>
      </c>
      <c r="G41" s="16">
        <v>2.7003525747685483E-3</v>
      </c>
      <c r="H41" s="16">
        <v>9.5000000000000001E-2</v>
      </c>
      <c r="I41" s="16">
        <v>9.7700352574768556E-2</v>
      </c>
      <c r="J41" s="15">
        <v>11449.992820000001</v>
      </c>
      <c r="K41" s="6">
        <v>303.98159953999999</v>
      </c>
      <c r="L41" s="7">
        <f t="shared" si="0"/>
        <v>11146.011220460001</v>
      </c>
    </row>
    <row r="42" spans="1:12" x14ac:dyDescent="0.25">
      <c r="A42" s="12" t="s">
        <v>90</v>
      </c>
      <c r="B42" s="12" t="s">
        <v>7</v>
      </c>
      <c r="C42" s="14" t="s">
        <v>27</v>
      </c>
      <c r="D42" s="14" t="s">
        <v>155</v>
      </c>
      <c r="E42" s="14" t="s">
        <v>307</v>
      </c>
      <c r="F42" s="17">
        <v>551803</v>
      </c>
      <c r="G42" s="16">
        <v>3.9861937521180571E-2</v>
      </c>
      <c r="H42" s="16">
        <v>0.104</v>
      </c>
      <c r="I42" s="16">
        <v>0.14386193752118057</v>
      </c>
      <c r="J42" s="15">
        <v>79383.448709999997</v>
      </c>
      <c r="K42" s="6">
        <v>20668.207357800002</v>
      </c>
      <c r="L42" s="7">
        <f t="shared" si="0"/>
        <v>58715.241352199999</v>
      </c>
    </row>
    <row r="43" spans="1:12" x14ac:dyDescent="0.25">
      <c r="A43" s="12" t="s">
        <v>71</v>
      </c>
      <c r="B43" s="12" t="s">
        <v>22</v>
      </c>
      <c r="C43" s="14" t="s">
        <v>27</v>
      </c>
      <c r="D43" s="14" t="s">
        <v>119</v>
      </c>
      <c r="E43" s="14" t="s">
        <v>308</v>
      </c>
      <c r="F43" s="17">
        <v>11593</v>
      </c>
      <c r="G43" s="16">
        <v>1.0212503234710601E-3</v>
      </c>
      <c r="H43" s="16">
        <v>9.5000000000000001E-2</v>
      </c>
      <c r="I43" s="16">
        <v>9.6021250323471058E-2</v>
      </c>
      <c r="J43" s="15">
        <v>1113.1743549999999</v>
      </c>
      <c r="K43" s="6">
        <v>11.8849038881</v>
      </c>
      <c r="L43" s="7">
        <f t="shared" si="0"/>
        <v>1101.2894511118998</v>
      </c>
    </row>
    <row r="44" spans="1:12" x14ac:dyDescent="0.25">
      <c r="A44" s="12" t="s">
        <v>90</v>
      </c>
      <c r="B44" s="12" t="s">
        <v>7</v>
      </c>
      <c r="C44" s="14" t="s">
        <v>28</v>
      </c>
      <c r="D44" s="14" t="s">
        <v>156</v>
      </c>
      <c r="E44" s="14" t="s">
        <v>309</v>
      </c>
      <c r="F44" s="17">
        <v>723775</v>
      </c>
      <c r="G44" s="16">
        <v>1.6395298082967774E-3</v>
      </c>
      <c r="H44" s="16">
        <v>0.104</v>
      </c>
      <c r="I44" s="16">
        <v>0.10563952980829677</v>
      </c>
      <c r="J44" s="15">
        <v>76459.250686999992</v>
      </c>
      <c r="K44" s="6">
        <v>1252.26640501</v>
      </c>
      <c r="L44" s="7">
        <f t="shared" si="0"/>
        <v>75206.984281989993</v>
      </c>
    </row>
    <row r="45" spans="1:12" x14ac:dyDescent="0.25">
      <c r="A45" s="12" t="s">
        <v>91</v>
      </c>
      <c r="B45" s="12" t="s">
        <v>26</v>
      </c>
      <c r="C45" s="14" t="s">
        <v>28</v>
      </c>
      <c r="D45" s="14" t="s">
        <v>214</v>
      </c>
      <c r="E45" s="14" t="s">
        <v>310</v>
      </c>
      <c r="F45" s="17">
        <v>582243</v>
      </c>
      <c r="G45" s="16">
        <v>1.4269874107546163E-3</v>
      </c>
      <c r="H45" s="16">
        <v>0.16800000000000001</v>
      </c>
      <c r="I45" s="16">
        <v>0.16942698741075463</v>
      </c>
      <c r="J45" s="15">
        <v>98647.677431000004</v>
      </c>
      <c r="K45" s="6">
        <v>837.50618442999996</v>
      </c>
      <c r="L45" s="7">
        <f t="shared" si="0"/>
        <v>97810.171246569997</v>
      </c>
    </row>
    <row r="46" spans="1:12" x14ac:dyDescent="0.25">
      <c r="A46" s="12" t="s">
        <v>92</v>
      </c>
      <c r="B46" s="12" t="s">
        <v>8</v>
      </c>
      <c r="C46" s="14" t="s">
        <v>28</v>
      </c>
      <c r="D46" s="14" t="s">
        <v>220</v>
      </c>
      <c r="E46" s="14" t="s">
        <v>311</v>
      </c>
      <c r="F46" s="17">
        <v>233</v>
      </c>
      <c r="G46" s="16">
        <v>0</v>
      </c>
      <c r="H46" s="16">
        <v>0.14199999999999999</v>
      </c>
      <c r="I46" s="16">
        <v>0.14199999999999999</v>
      </c>
      <c r="J46" s="15">
        <v>33.085999999999999</v>
      </c>
      <c r="K46" s="6"/>
      <c r="L46" s="7">
        <f t="shared" si="0"/>
        <v>33.085999999999999</v>
      </c>
    </row>
    <row r="47" spans="1:12" x14ac:dyDescent="0.25">
      <c r="A47" s="12" t="s">
        <v>90</v>
      </c>
      <c r="B47" s="12" t="s">
        <v>7</v>
      </c>
      <c r="C47" s="14" t="s">
        <v>29</v>
      </c>
      <c r="D47" s="14" t="s">
        <v>157</v>
      </c>
      <c r="E47" s="14" t="s">
        <v>312</v>
      </c>
      <c r="F47" s="17">
        <v>396468</v>
      </c>
      <c r="G47" s="16">
        <v>3.5319841197776368E-3</v>
      </c>
      <c r="H47" s="16">
        <v>0.104</v>
      </c>
      <c r="I47" s="16">
        <v>0.10753198411977763</v>
      </c>
      <c r="J47" s="15">
        <v>42632.990679999995</v>
      </c>
      <c r="K47" s="6">
        <v>2027.4309064399999</v>
      </c>
      <c r="L47" s="7">
        <f t="shared" si="0"/>
        <v>40605.559773559995</v>
      </c>
    </row>
    <row r="48" spans="1:12" x14ac:dyDescent="0.25">
      <c r="A48" s="12" t="s">
        <v>92</v>
      </c>
      <c r="B48" s="12" t="s">
        <v>8</v>
      </c>
      <c r="C48" s="14" t="s">
        <v>29</v>
      </c>
      <c r="D48" s="14" t="s">
        <v>221</v>
      </c>
      <c r="E48" s="14" t="s">
        <v>313</v>
      </c>
      <c r="F48" s="17">
        <v>25576</v>
      </c>
      <c r="G48" s="16">
        <v>2.3326129965592745E-4</v>
      </c>
      <c r="H48" s="16">
        <v>0.14199999999999999</v>
      </c>
      <c r="I48" s="16">
        <v>0.14223326129965591</v>
      </c>
      <c r="J48" s="15">
        <v>3637.7578909999997</v>
      </c>
      <c r="K48" s="6">
        <v>5.9878121611599999</v>
      </c>
      <c r="L48" s="6">
        <f t="shared" si="0"/>
        <v>3631.7700788388397</v>
      </c>
    </row>
    <row r="49" spans="1:12" x14ac:dyDescent="0.25">
      <c r="A49" s="12" t="s">
        <v>90</v>
      </c>
      <c r="B49" s="12" t="s">
        <v>7</v>
      </c>
      <c r="C49" s="14" t="s">
        <v>30</v>
      </c>
      <c r="D49" s="14" t="s">
        <v>158</v>
      </c>
      <c r="E49" s="14" t="s">
        <v>314</v>
      </c>
      <c r="F49" s="17">
        <v>18842</v>
      </c>
      <c r="G49" s="16">
        <v>1.7665235643774548E-3</v>
      </c>
      <c r="H49" s="16">
        <v>0.104</v>
      </c>
      <c r="I49" s="16">
        <v>0.10576652356437745</v>
      </c>
      <c r="J49" s="15">
        <v>1992.8528369999999</v>
      </c>
      <c r="K49" s="6">
        <v>33.579540649400002</v>
      </c>
      <c r="L49" s="7">
        <f t="shared" si="0"/>
        <v>1959.2732963505998</v>
      </c>
    </row>
    <row r="50" spans="1:12" x14ac:dyDescent="0.25">
      <c r="A50" s="12" t="s">
        <v>91</v>
      </c>
      <c r="B50" s="12" t="s">
        <v>26</v>
      </c>
      <c r="C50" s="14" t="s">
        <v>30</v>
      </c>
      <c r="D50" s="14" t="s">
        <v>215</v>
      </c>
      <c r="E50" s="14" t="s">
        <v>315</v>
      </c>
      <c r="F50" s="17">
        <v>1710</v>
      </c>
      <c r="G50" s="16">
        <v>0</v>
      </c>
      <c r="H50" s="16">
        <v>0.16800000000000001</v>
      </c>
      <c r="I50" s="16">
        <v>0.16800000000000001</v>
      </c>
      <c r="J50" s="15">
        <v>287.28000000000003</v>
      </c>
      <c r="K50" s="6"/>
      <c r="L50" s="7">
        <f t="shared" si="0"/>
        <v>287.28000000000003</v>
      </c>
    </row>
    <row r="51" spans="1:12" x14ac:dyDescent="0.25">
      <c r="A51" s="12" t="s">
        <v>81</v>
      </c>
      <c r="B51" s="12" t="s">
        <v>33</v>
      </c>
      <c r="C51" s="14" t="s">
        <v>31</v>
      </c>
      <c r="D51" s="14" t="s">
        <v>241</v>
      </c>
      <c r="E51" s="14" t="s">
        <v>316</v>
      </c>
      <c r="F51" s="17">
        <v>42673</v>
      </c>
      <c r="G51" s="16">
        <v>1.9465922011576407E-2</v>
      </c>
      <c r="H51" s="16">
        <v>0.13500000000000001</v>
      </c>
      <c r="I51" s="16">
        <v>0.15446592201157641</v>
      </c>
      <c r="J51" s="15">
        <v>6591.5242900000003</v>
      </c>
      <c r="K51" s="6">
        <v>800.58840670100005</v>
      </c>
      <c r="L51" s="7">
        <f t="shared" si="0"/>
        <v>5790.9358832990001</v>
      </c>
    </row>
    <row r="52" spans="1:12" x14ac:dyDescent="0.25">
      <c r="A52" s="12" t="s">
        <v>85</v>
      </c>
      <c r="B52" s="12" t="s">
        <v>32</v>
      </c>
      <c r="C52" s="14" t="s">
        <v>31</v>
      </c>
      <c r="D52" s="14" t="s">
        <v>179</v>
      </c>
      <c r="E52" s="14" t="s">
        <v>317</v>
      </c>
      <c r="F52" s="17">
        <v>25939</v>
      </c>
      <c r="G52" s="16">
        <v>9.9448166081961518E-3</v>
      </c>
      <c r="H52" s="16">
        <v>0.186</v>
      </c>
      <c r="I52" s="16">
        <v>0.19594481660819615</v>
      </c>
      <c r="J52" s="15">
        <v>5082.6125979999997</v>
      </c>
      <c r="K52" s="6">
        <v>257.821829364</v>
      </c>
      <c r="L52" s="7">
        <f t="shared" si="0"/>
        <v>4824.7907686359995</v>
      </c>
    </row>
    <row r="53" spans="1:12" x14ac:dyDescent="0.25">
      <c r="A53" s="12" t="s">
        <v>81</v>
      </c>
      <c r="B53" s="12" t="s">
        <v>33</v>
      </c>
      <c r="C53" s="14" t="s">
        <v>34</v>
      </c>
      <c r="D53" s="14" t="s">
        <v>242</v>
      </c>
      <c r="E53" s="14" t="s">
        <v>318</v>
      </c>
      <c r="F53" s="17">
        <v>89670</v>
      </c>
      <c r="G53" s="16">
        <v>1.1485094423999106E-2</v>
      </c>
      <c r="H53" s="16">
        <v>0.13500000000000001</v>
      </c>
      <c r="I53" s="16">
        <v>0.14648509442399912</v>
      </c>
      <c r="J53" s="15">
        <v>13135.318417000002</v>
      </c>
      <c r="K53" s="6">
        <v>752.28639685200005</v>
      </c>
      <c r="L53" s="7">
        <f t="shared" si="0"/>
        <v>12383.032020148003</v>
      </c>
    </row>
    <row r="54" spans="1:12" x14ac:dyDescent="0.25">
      <c r="A54" s="12" t="s">
        <v>82</v>
      </c>
      <c r="B54" s="12" t="s">
        <v>35</v>
      </c>
      <c r="C54" s="14" t="s">
        <v>34</v>
      </c>
      <c r="D54" s="14" t="s">
        <v>174</v>
      </c>
      <c r="E54" s="14" t="s">
        <v>319</v>
      </c>
      <c r="F54" s="17">
        <v>140033</v>
      </c>
      <c r="G54" s="16">
        <v>8.066165953739475E-2</v>
      </c>
      <c r="H54" s="16">
        <v>6.5000000000000002E-2</v>
      </c>
      <c r="I54" s="16">
        <v>0.14566165953739474</v>
      </c>
      <c r="J54" s="15">
        <v>20397.439169999998</v>
      </c>
      <c r="K54" s="6">
        <v>15381.4197945</v>
      </c>
      <c r="L54" s="7">
        <f t="shared" si="0"/>
        <v>5016.0193754999982</v>
      </c>
    </row>
    <row r="55" spans="1:12" x14ac:dyDescent="0.25">
      <c r="A55" s="12" t="s">
        <v>84</v>
      </c>
      <c r="B55" s="12" t="s">
        <v>18</v>
      </c>
      <c r="C55" s="14" t="s">
        <v>34</v>
      </c>
      <c r="D55" s="14" t="s">
        <v>187</v>
      </c>
      <c r="E55" s="14" t="s">
        <v>320</v>
      </c>
      <c r="F55" s="17">
        <v>119902</v>
      </c>
      <c r="G55" s="16">
        <v>0.13244802055011592</v>
      </c>
      <c r="H55" s="16">
        <v>0.10299999999999999</v>
      </c>
      <c r="I55" s="16">
        <v>0.23544802055011593</v>
      </c>
      <c r="J55" s="15">
        <v>28230.688560000002</v>
      </c>
      <c r="K55" s="6">
        <v>17017.990936300001</v>
      </c>
      <c r="L55" s="7">
        <f t="shared" si="0"/>
        <v>11212.697623700002</v>
      </c>
    </row>
    <row r="56" spans="1:12" x14ac:dyDescent="0.25">
      <c r="A56" s="12" t="s">
        <v>85</v>
      </c>
      <c r="B56" s="12" t="s">
        <v>32</v>
      </c>
      <c r="C56" s="14" t="s">
        <v>34</v>
      </c>
      <c r="D56" s="14" t="s">
        <v>180</v>
      </c>
      <c r="E56" s="14" t="s">
        <v>321</v>
      </c>
      <c r="F56" s="17">
        <v>2478</v>
      </c>
      <c r="G56" s="16">
        <v>0</v>
      </c>
      <c r="H56" s="16">
        <v>0.186</v>
      </c>
      <c r="I56" s="16">
        <v>0.186</v>
      </c>
      <c r="J56" s="15">
        <v>460.90800000000002</v>
      </c>
      <c r="K56" s="6"/>
      <c r="L56" s="7">
        <f t="shared" si="0"/>
        <v>460.90800000000002</v>
      </c>
    </row>
    <row r="57" spans="1:12" x14ac:dyDescent="0.25">
      <c r="A57" s="12" t="s">
        <v>72</v>
      </c>
      <c r="B57" s="12" t="s">
        <v>10</v>
      </c>
      <c r="C57" s="14" t="s">
        <v>36</v>
      </c>
      <c r="D57" s="14" t="s">
        <v>145</v>
      </c>
      <c r="E57" s="14" t="s">
        <v>322</v>
      </c>
      <c r="F57" s="17">
        <v>61646</v>
      </c>
      <c r="G57" s="16">
        <v>6.1791048892061119E-4</v>
      </c>
      <c r="H57" s="16">
        <v>8.4000000000000005E-2</v>
      </c>
      <c r="I57" s="16">
        <v>8.4617910488920617E-2</v>
      </c>
      <c r="J57" s="15">
        <v>5216.3557100000007</v>
      </c>
      <c r="K57" s="6">
        <v>38.0608480175</v>
      </c>
      <c r="L57" s="7">
        <f t="shared" si="0"/>
        <v>5178.2948619825011</v>
      </c>
    </row>
    <row r="58" spans="1:12" x14ac:dyDescent="0.25">
      <c r="A58" s="12" t="s">
        <v>79</v>
      </c>
      <c r="B58" s="12" t="s">
        <v>13</v>
      </c>
      <c r="C58" s="14" t="s">
        <v>36</v>
      </c>
      <c r="D58" s="14" t="s">
        <v>168</v>
      </c>
      <c r="E58" s="14" t="s">
        <v>323</v>
      </c>
      <c r="F58" s="17">
        <v>6</v>
      </c>
      <c r="G58" s="16">
        <v>0</v>
      </c>
      <c r="H58" s="16">
        <v>8.7999999999999995E-2</v>
      </c>
      <c r="I58" s="16">
        <v>8.7999999999999995E-2</v>
      </c>
      <c r="J58" s="15">
        <v>0.52800000000000002</v>
      </c>
      <c r="K58" s="6"/>
      <c r="L58" s="7">
        <f t="shared" si="0"/>
        <v>0.52800000000000002</v>
      </c>
    </row>
    <row r="59" spans="1:12" x14ac:dyDescent="0.25">
      <c r="A59" s="12" t="s">
        <v>81</v>
      </c>
      <c r="B59" s="12" t="s">
        <v>33</v>
      </c>
      <c r="C59" s="14" t="s">
        <v>36</v>
      </c>
      <c r="D59" s="14" t="s">
        <v>243</v>
      </c>
      <c r="E59" s="14" t="s">
        <v>324</v>
      </c>
      <c r="F59" s="17">
        <v>37913</v>
      </c>
      <c r="G59" s="16">
        <v>0.25404251425632368</v>
      </c>
      <c r="H59" s="16">
        <v>0.13500000000000001</v>
      </c>
      <c r="I59" s="16">
        <v>0.38904251425632369</v>
      </c>
      <c r="J59" s="15">
        <v>14749.768843</v>
      </c>
      <c r="K59" s="6">
        <v>13291.214800399999</v>
      </c>
      <c r="L59" s="7">
        <f t="shared" si="0"/>
        <v>1458.5540426000007</v>
      </c>
    </row>
    <row r="60" spans="1:12" x14ac:dyDescent="0.25">
      <c r="A60" s="12" t="s">
        <v>82</v>
      </c>
      <c r="B60" s="12" t="s">
        <v>35</v>
      </c>
      <c r="C60" s="14" t="s">
        <v>36</v>
      </c>
      <c r="D60" s="14" t="s">
        <v>175</v>
      </c>
      <c r="E60" s="14" t="s">
        <v>325</v>
      </c>
      <c r="F60" s="17">
        <v>478269</v>
      </c>
      <c r="G60" s="16">
        <v>7.6475072940123651E-2</v>
      </c>
      <c r="H60" s="16">
        <v>6.5000000000000002E-2</v>
      </c>
      <c r="I60" s="16">
        <v>0.14147507294012365</v>
      </c>
      <c r="J60" s="15">
        <v>67663.141659999994</v>
      </c>
      <c r="K60" s="6">
        <v>36399.843485099998</v>
      </c>
      <c r="L60" s="7">
        <f t="shared" si="0"/>
        <v>31263.298174899996</v>
      </c>
    </row>
    <row r="61" spans="1:12" x14ac:dyDescent="0.25">
      <c r="A61" s="12" t="s">
        <v>74</v>
      </c>
      <c r="B61" s="12" t="s">
        <v>2</v>
      </c>
      <c r="C61" s="14" t="s">
        <v>37</v>
      </c>
      <c r="D61" s="14" t="s">
        <v>134</v>
      </c>
      <c r="E61" s="14" t="s">
        <v>328</v>
      </c>
      <c r="F61" s="17">
        <v>1721</v>
      </c>
      <c r="G61" s="16">
        <v>4.3169936083672289E-3</v>
      </c>
      <c r="H61" s="16">
        <v>0.19500000000000001</v>
      </c>
      <c r="I61" s="16">
        <v>0.19931699360836724</v>
      </c>
      <c r="J61" s="15">
        <v>343.02454600000004</v>
      </c>
      <c r="K61" s="6">
        <v>7.4236091636400001</v>
      </c>
      <c r="L61" s="7">
        <f t="shared" si="0"/>
        <v>335.60093683636006</v>
      </c>
    </row>
    <row r="62" spans="1:12" x14ac:dyDescent="0.25">
      <c r="A62" s="12" t="s">
        <v>72</v>
      </c>
      <c r="B62" s="12" t="s">
        <v>10</v>
      </c>
      <c r="C62" s="14" t="s">
        <v>37</v>
      </c>
      <c r="D62" s="14" t="s">
        <v>146</v>
      </c>
      <c r="E62" s="14" t="s">
        <v>326</v>
      </c>
      <c r="F62" s="17">
        <v>14</v>
      </c>
      <c r="G62" s="16">
        <v>0</v>
      </c>
      <c r="H62" s="16">
        <v>8.4000000000000005E-2</v>
      </c>
      <c r="I62" s="16">
        <v>8.4000000000000005E-2</v>
      </c>
      <c r="J62" s="15">
        <v>1.1760000000000002</v>
      </c>
      <c r="K62" s="6"/>
      <c r="L62" s="7">
        <f t="shared" si="0"/>
        <v>1.1760000000000002</v>
      </c>
    </row>
    <row r="63" spans="1:12" x14ac:dyDescent="0.25">
      <c r="A63" s="12" t="s">
        <v>73</v>
      </c>
      <c r="B63" s="12" t="s">
        <v>11</v>
      </c>
      <c r="C63" s="14" t="s">
        <v>37</v>
      </c>
      <c r="D63" s="14" t="s">
        <v>225</v>
      </c>
      <c r="E63" s="14" t="s">
        <v>327</v>
      </c>
      <c r="F63" s="17">
        <v>13</v>
      </c>
      <c r="G63" s="16">
        <v>0</v>
      </c>
      <c r="H63" s="16">
        <v>0.183</v>
      </c>
      <c r="I63" s="16">
        <v>0.183</v>
      </c>
      <c r="J63" s="15">
        <v>2.379</v>
      </c>
      <c r="K63" s="6"/>
      <c r="L63" s="7">
        <f t="shared" si="0"/>
        <v>2.379</v>
      </c>
    </row>
    <row r="64" spans="1:12" x14ac:dyDescent="0.25">
      <c r="A64" s="12" t="s">
        <v>78</v>
      </c>
      <c r="B64" s="12" t="s">
        <v>1</v>
      </c>
      <c r="C64" s="14" t="s">
        <v>37</v>
      </c>
      <c r="D64" s="14" t="s">
        <v>126</v>
      </c>
      <c r="E64" s="14" t="s">
        <v>329</v>
      </c>
      <c r="F64" s="17">
        <v>25564</v>
      </c>
      <c r="G64" s="16">
        <v>2.5127299366296353E-2</v>
      </c>
      <c r="H64" s="16">
        <v>0.124</v>
      </c>
      <c r="I64" s="16">
        <v>0.14912729936629635</v>
      </c>
      <c r="J64" s="15">
        <v>3812.2902809999996</v>
      </c>
      <c r="K64" s="6">
        <v>380.612774742</v>
      </c>
      <c r="L64" s="7">
        <f t="shared" si="0"/>
        <v>3431.6775062579995</v>
      </c>
    </row>
    <row r="65" spans="1:12" x14ac:dyDescent="0.25">
      <c r="A65" s="12" t="s">
        <v>79</v>
      </c>
      <c r="B65" s="12" t="s">
        <v>13</v>
      </c>
      <c r="C65" s="14" t="s">
        <v>37</v>
      </c>
      <c r="D65" s="14" t="s">
        <v>169</v>
      </c>
      <c r="E65" s="14" t="s">
        <v>330</v>
      </c>
      <c r="F65" s="17">
        <v>90051</v>
      </c>
      <c r="G65" s="16">
        <v>4.5495087095090564E-2</v>
      </c>
      <c r="H65" s="16">
        <v>8.7999999999999995E-2</v>
      </c>
      <c r="I65" s="16">
        <v>0.13349508709509056</v>
      </c>
      <c r="J65" s="15">
        <v>12021.366088000001</v>
      </c>
      <c r="K65" s="6">
        <v>1233.7597081500001</v>
      </c>
      <c r="L65" s="7">
        <f t="shared" si="0"/>
        <v>10787.60637985</v>
      </c>
    </row>
    <row r="66" spans="1:12" x14ac:dyDescent="0.25">
      <c r="A66" s="12" t="s">
        <v>83</v>
      </c>
      <c r="B66" s="12" t="s">
        <v>15</v>
      </c>
      <c r="C66" s="14" t="s">
        <v>37</v>
      </c>
      <c r="D66" s="14" t="s">
        <v>137</v>
      </c>
      <c r="E66" s="14" t="s">
        <v>331</v>
      </c>
      <c r="F66" s="17">
        <v>305991</v>
      </c>
      <c r="G66" s="16">
        <v>2.0841779898755193E-2</v>
      </c>
      <c r="H66" s="16">
        <v>0.18</v>
      </c>
      <c r="I66" s="16">
        <v>0.20084177989875518</v>
      </c>
      <c r="J66" s="15">
        <v>61455.777072999997</v>
      </c>
      <c r="K66" s="6">
        <v>12258.6885972</v>
      </c>
      <c r="L66" s="7">
        <f t="shared" si="0"/>
        <v>49197.088475799996</v>
      </c>
    </row>
    <row r="67" spans="1:12" x14ac:dyDescent="0.25">
      <c r="A67" s="12" t="s">
        <v>84</v>
      </c>
      <c r="B67" s="12" t="s">
        <v>18</v>
      </c>
      <c r="C67" s="14" t="s">
        <v>37</v>
      </c>
      <c r="D67" s="14" t="s">
        <v>188</v>
      </c>
      <c r="E67" s="14" t="s">
        <v>332</v>
      </c>
      <c r="F67" s="17">
        <v>317828</v>
      </c>
      <c r="G67" s="16">
        <v>1.5928692774079063E-2</v>
      </c>
      <c r="H67" s="16">
        <v>0.10299999999999999</v>
      </c>
      <c r="I67" s="16">
        <v>0.11892869277407905</v>
      </c>
      <c r="J67" s="15">
        <v>37798.868566999998</v>
      </c>
      <c r="K67" s="6">
        <v>3865.59596358</v>
      </c>
      <c r="L67" s="7">
        <f t="shared" ref="L67:L130" si="1" xml:space="preserve"> J67-K67</f>
        <v>33933.272603419995</v>
      </c>
    </row>
    <row r="68" spans="1:12" x14ac:dyDescent="0.25">
      <c r="A68" s="12" t="s">
        <v>72</v>
      </c>
      <c r="B68" s="12" t="s">
        <v>10</v>
      </c>
      <c r="C68" s="14" t="s">
        <v>38</v>
      </c>
      <c r="D68" s="14" t="s">
        <v>147</v>
      </c>
      <c r="E68" s="14" t="s">
        <v>333</v>
      </c>
      <c r="F68" s="17">
        <v>21664</v>
      </c>
      <c r="G68" s="16">
        <v>2.3056909250369278E-2</v>
      </c>
      <c r="H68" s="16">
        <v>8.4000000000000005E-2</v>
      </c>
      <c r="I68" s="16">
        <v>0.10705690925036929</v>
      </c>
      <c r="J68" s="15">
        <v>2319.280882</v>
      </c>
      <c r="K68" s="6">
        <v>478.105618037</v>
      </c>
      <c r="L68" s="7">
        <f t="shared" si="1"/>
        <v>1841.1752639629999</v>
      </c>
    </row>
    <row r="69" spans="1:12" x14ac:dyDescent="0.25">
      <c r="A69" s="12" t="s">
        <v>79</v>
      </c>
      <c r="B69" s="12" t="s">
        <v>13</v>
      </c>
      <c r="C69" s="14" t="s">
        <v>38</v>
      </c>
      <c r="D69" s="14" t="s">
        <v>170</v>
      </c>
      <c r="E69" s="14" t="s">
        <v>334</v>
      </c>
      <c r="F69" s="17">
        <v>14055</v>
      </c>
      <c r="G69" s="16">
        <v>0.26910351775168978</v>
      </c>
      <c r="H69" s="16">
        <v>8.7999999999999995E-2</v>
      </c>
      <c r="I69" s="16">
        <v>0.3571035177516898</v>
      </c>
      <c r="J69" s="15">
        <v>5019.0899420000005</v>
      </c>
      <c r="K69" s="6">
        <v>1137.0912298999999</v>
      </c>
      <c r="L69" s="7">
        <f t="shared" si="1"/>
        <v>3881.9987121000004</v>
      </c>
    </row>
    <row r="70" spans="1:12" x14ac:dyDescent="0.25">
      <c r="A70" s="12" t="s">
        <v>82</v>
      </c>
      <c r="B70" s="12" t="s">
        <v>35</v>
      </c>
      <c r="C70" s="14" t="s">
        <v>38</v>
      </c>
      <c r="D70" s="14" t="s">
        <v>176</v>
      </c>
      <c r="E70" s="14" t="s">
        <v>335</v>
      </c>
      <c r="F70" s="17">
        <v>24824</v>
      </c>
      <c r="G70" s="16">
        <v>3.0237908838221077E-2</v>
      </c>
      <c r="H70" s="16">
        <v>6.5000000000000002E-2</v>
      </c>
      <c r="I70" s="16">
        <v>9.5237908838221086E-2</v>
      </c>
      <c r="J70" s="15">
        <v>2364.1858490000004</v>
      </c>
      <c r="K70" s="6">
        <v>904.38718946500001</v>
      </c>
      <c r="L70" s="7">
        <f t="shared" si="1"/>
        <v>1459.7986595350003</v>
      </c>
    </row>
    <row r="71" spans="1:12" x14ac:dyDescent="0.25">
      <c r="A71" s="12" t="s">
        <v>83</v>
      </c>
      <c r="B71" s="12" t="s">
        <v>15</v>
      </c>
      <c r="C71" s="14" t="s">
        <v>38</v>
      </c>
      <c r="D71" s="14" t="s">
        <v>138</v>
      </c>
      <c r="E71" s="14" t="s">
        <v>336</v>
      </c>
      <c r="F71" s="17">
        <v>7628</v>
      </c>
      <c r="G71" s="16">
        <v>0.30049815390665963</v>
      </c>
      <c r="H71" s="16">
        <v>0.18</v>
      </c>
      <c r="I71" s="16">
        <v>0.48049815390665962</v>
      </c>
      <c r="J71" s="15">
        <v>3665.2399179999998</v>
      </c>
      <c r="K71" s="6">
        <v>1118.8744327899999</v>
      </c>
      <c r="L71" s="7">
        <f t="shared" si="1"/>
        <v>2546.3654852099999</v>
      </c>
    </row>
    <row r="72" spans="1:12" x14ac:dyDescent="0.25">
      <c r="A72" s="12" t="s">
        <v>84</v>
      </c>
      <c r="B72" s="12" t="s">
        <v>18</v>
      </c>
      <c r="C72" s="14" t="s">
        <v>39</v>
      </c>
      <c r="D72" s="14" t="s">
        <v>189</v>
      </c>
      <c r="E72" s="14" t="s">
        <v>337</v>
      </c>
      <c r="F72" s="17">
        <v>95655</v>
      </c>
      <c r="G72" s="16">
        <v>5.9495219277612248E-4</v>
      </c>
      <c r="H72" s="16">
        <v>0.10299999999999999</v>
      </c>
      <c r="I72" s="16">
        <v>0.10359495219277612</v>
      </c>
      <c r="J72" s="15">
        <v>9909.3751520000005</v>
      </c>
      <c r="K72" s="6">
        <v>1397.8453975</v>
      </c>
      <c r="L72" s="7">
        <f t="shared" si="1"/>
        <v>8511.5297545000012</v>
      </c>
    </row>
    <row r="73" spans="1:12" x14ac:dyDescent="0.25">
      <c r="A73" s="12" t="s">
        <v>84</v>
      </c>
      <c r="B73" s="12" t="s">
        <v>18</v>
      </c>
      <c r="C73" s="14" t="s">
        <v>40</v>
      </c>
      <c r="D73" s="14" t="s">
        <v>190</v>
      </c>
      <c r="E73" s="14" t="s">
        <v>338</v>
      </c>
      <c r="F73" s="17">
        <v>504758</v>
      </c>
      <c r="G73" s="16">
        <v>6.0101313104497607E-3</v>
      </c>
      <c r="H73" s="16">
        <v>0.10299999999999999</v>
      </c>
      <c r="I73" s="16">
        <v>0.10901013131044976</v>
      </c>
      <c r="J73" s="15">
        <v>55023.735860000001</v>
      </c>
      <c r="K73" s="6">
        <v>2957.7349211699998</v>
      </c>
      <c r="L73" s="7">
        <f t="shared" si="1"/>
        <v>52066.000938830002</v>
      </c>
    </row>
    <row r="74" spans="1:12" x14ac:dyDescent="0.25">
      <c r="A74" s="12" t="s">
        <v>84</v>
      </c>
      <c r="B74" s="12" t="s">
        <v>18</v>
      </c>
      <c r="C74" s="14" t="s">
        <v>41</v>
      </c>
      <c r="D74" s="14" t="s">
        <v>191</v>
      </c>
      <c r="E74" s="14" t="s">
        <v>339</v>
      </c>
      <c r="F74" s="17">
        <v>56470</v>
      </c>
      <c r="G74" s="16">
        <v>1.6851562422525234E-2</v>
      </c>
      <c r="H74" s="16">
        <v>0.10299999999999999</v>
      </c>
      <c r="I74" s="16">
        <v>0.11985156242252523</v>
      </c>
      <c r="J74" s="15">
        <v>6768.0177299999996</v>
      </c>
      <c r="K74" s="6">
        <v>203.31807979999999</v>
      </c>
      <c r="L74" s="7">
        <f t="shared" si="1"/>
        <v>6564.6996501999993</v>
      </c>
    </row>
    <row r="75" spans="1:12" x14ac:dyDescent="0.25">
      <c r="A75" s="12" t="s">
        <v>87</v>
      </c>
      <c r="B75" s="12" t="s">
        <v>43</v>
      </c>
      <c r="C75" s="14" t="s">
        <v>42</v>
      </c>
      <c r="D75" s="14" t="s">
        <v>204</v>
      </c>
      <c r="E75" s="14" t="s">
        <v>340</v>
      </c>
      <c r="F75" s="17">
        <v>94112</v>
      </c>
      <c r="G75" s="16">
        <v>3.8781472054573274E-2</v>
      </c>
      <c r="H75" s="16">
        <v>0.19500000000000001</v>
      </c>
      <c r="I75" s="16">
        <v>0.23378147205457328</v>
      </c>
      <c r="J75" s="15">
        <v>22001.641898000002</v>
      </c>
      <c r="K75" s="6">
        <v>3613.42073364</v>
      </c>
      <c r="L75" s="7">
        <f t="shared" si="1"/>
        <v>18388.221164360002</v>
      </c>
    </row>
    <row r="76" spans="1:12" x14ac:dyDescent="0.25">
      <c r="A76" s="12" t="s">
        <v>88</v>
      </c>
      <c r="B76" s="12" t="s">
        <v>104</v>
      </c>
      <c r="C76" s="14" t="s">
        <v>42</v>
      </c>
      <c r="D76" s="14" t="s">
        <v>248</v>
      </c>
      <c r="E76" s="14" t="s">
        <v>341</v>
      </c>
      <c r="F76" s="17">
        <v>41651</v>
      </c>
      <c r="G76" s="16">
        <v>4.7102228037742191E-3</v>
      </c>
      <c r="H76" s="16">
        <v>0.19500000000000001</v>
      </c>
      <c r="I76" s="16">
        <v>0.19971022280377423</v>
      </c>
      <c r="J76" s="15">
        <v>8318.1304900000014</v>
      </c>
      <c r="K76" s="6">
        <v>196.39706920699999</v>
      </c>
      <c r="L76" s="7">
        <f t="shared" si="1"/>
        <v>8121.7334207930016</v>
      </c>
    </row>
    <row r="77" spans="1:12" x14ac:dyDescent="0.25">
      <c r="A77" s="12" t="s">
        <v>70</v>
      </c>
      <c r="B77" s="12" t="s">
        <v>44</v>
      </c>
      <c r="C77" s="14" t="s">
        <v>42</v>
      </c>
      <c r="D77" s="14" t="s">
        <v>259</v>
      </c>
      <c r="E77" s="14" t="s">
        <v>342</v>
      </c>
      <c r="F77" s="17">
        <v>402116</v>
      </c>
      <c r="G77" s="16">
        <v>1.5106688254135622E-2</v>
      </c>
      <c r="H77" s="16">
        <v>0.19500000000000001</v>
      </c>
      <c r="I77" s="16">
        <v>0.21010668825413564</v>
      </c>
      <c r="J77" s="15">
        <v>84487.261054000002</v>
      </c>
      <c r="K77" s="7">
        <v>6115.8160944299998</v>
      </c>
      <c r="L77" s="7">
        <f t="shared" si="1"/>
        <v>78371.444959569999</v>
      </c>
    </row>
    <row r="78" spans="1:12" x14ac:dyDescent="0.25">
      <c r="A78" s="12" t="s">
        <v>75</v>
      </c>
      <c r="B78" s="12" t="s">
        <v>4</v>
      </c>
      <c r="C78" s="14" t="s">
        <v>55</v>
      </c>
      <c r="D78" s="14" t="s">
        <v>233</v>
      </c>
      <c r="E78" s="14" t="s">
        <v>343</v>
      </c>
      <c r="F78" s="17">
        <v>80702</v>
      </c>
      <c r="G78" s="16">
        <v>6.1354406049416367E-2</v>
      </c>
      <c r="H78" s="16">
        <v>0.19500000000000001</v>
      </c>
      <c r="I78" s="16">
        <v>0.25635440604941639</v>
      </c>
      <c r="J78" s="15">
        <v>20688.313277000001</v>
      </c>
      <c r="K78" s="7">
        <v>5614.92594646</v>
      </c>
      <c r="L78" s="7">
        <f t="shared" si="1"/>
        <v>15073.387330540001</v>
      </c>
    </row>
    <row r="79" spans="1:12" x14ac:dyDescent="0.25">
      <c r="A79" s="12" t="s">
        <v>85</v>
      </c>
      <c r="B79" s="12" t="s">
        <v>32</v>
      </c>
      <c r="C79" s="14" t="s">
        <v>55</v>
      </c>
      <c r="D79" s="14" t="s">
        <v>181</v>
      </c>
      <c r="E79" s="14" t="s">
        <v>344</v>
      </c>
      <c r="F79" s="17">
        <v>2995</v>
      </c>
      <c r="G79" s="16">
        <v>0</v>
      </c>
      <c r="H79" s="16">
        <v>0.186</v>
      </c>
      <c r="I79" s="16">
        <v>0.186</v>
      </c>
      <c r="J79" s="15">
        <v>557.07000000000005</v>
      </c>
      <c r="K79" s="6"/>
      <c r="L79" s="7">
        <f t="shared" si="1"/>
        <v>557.07000000000005</v>
      </c>
    </row>
    <row r="80" spans="1:12" x14ac:dyDescent="0.25">
      <c r="A80" s="12" t="s">
        <v>86</v>
      </c>
      <c r="B80" s="12" t="s">
        <v>47</v>
      </c>
      <c r="C80" s="14" t="s">
        <v>55</v>
      </c>
      <c r="D80" s="14" t="s">
        <v>125</v>
      </c>
      <c r="E80" s="14" t="s">
        <v>345</v>
      </c>
      <c r="F80" s="17">
        <v>216424</v>
      </c>
      <c r="G80" s="16">
        <v>0.10678658101689277</v>
      </c>
      <c r="H80" s="16">
        <v>0.19500000000000001</v>
      </c>
      <c r="I80" s="16">
        <v>0.30178658101689276</v>
      </c>
      <c r="J80" s="15">
        <v>65313.85901</v>
      </c>
      <c r="K80" s="6">
        <v>23372.593820099999</v>
      </c>
      <c r="L80" s="7">
        <f t="shared" si="1"/>
        <v>41941.265189900005</v>
      </c>
    </row>
    <row r="81" spans="1:12" x14ac:dyDescent="0.25">
      <c r="A81" s="12" t="s">
        <v>75</v>
      </c>
      <c r="B81" s="12" t="s">
        <v>4</v>
      </c>
      <c r="C81" s="14" t="s">
        <v>56</v>
      </c>
      <c r="D81" s="14" t="s">
        <v>234</v>
      </c>
      <c r="E81" s="14" t="s">
        <v>346</v>
      </c>
      <c r="F81" s="17">
        <v>306934</v>
      </c>
      <c r="G81" s="16">
        <v>7.4734022069891243E-2</v>
      </c>
      <c r="H81" s="16">
        <v>0.19500000000000001</v>
      </c>
      <c r="I81" s="16">
        <v>0.26973402206989128</v>
      </c>
      <c r="J81" s="15">
        <v>82790.542330000011</v>
      </c>
      <c r="K81" s="6">
        <v>29606.811379300001</v>
      </c>
      <c r="L81" s="7">
        <f t="shared" si="1"/>
        <v>53183.73095070001</v>
      </c>
    </row>
    <row r="82" spans="1:12" x14ac:dyDescent="0.25">
      <c r="A82" s="12" t="s">
        <v>85</v>
      </c>
      <c r="B82" s="12" t="s">
        <v>32</v>
      </c>
      <c r="C82" s="14" t="s">
        <v>56</v>
      </c>
      <c r="D82" s="14" t="s">
        <v>182</v>
      </c>
      <c r="E82" s="14" t="s">
        <v>347</v>
      </c>
      <c r="F82" s="17">
        <v>4306</v>
      </c>
      <c r="G82" s="16">
        <v>4.0587877380399444E-4</v>
      </c>
      <c r="H82" s="16">
        <v>0.186</v>
      </c>
      <c r="I82" s="16">
        <v>0.18640587877380399</v>
      </c>
      <c r="J82" s="15">
        <v>802.66371400000003</v>
      </c>
      <c r="K82" s="6">
        <v>1.7466558693600001</v>
      </c>
      <c r="L82" s="7">
        <f t="shared" si="1"/>
        <v>800.91705813064004</v>
      </c>
    </row>
    <row r="83" spans="1:12" x14ac:dyDescent="0.25">
      <c r="A83" s="12" t="s">
        <v>73</v>
      </c>
      <c r="B83" s="12" t="s">
        <v>11</v>
      </c>
      <c r="C83" s="14" t="s">
        <v>57</v>
      </c>
      <c r="D83" s="14" t="s">
        <v>226</v>
      </c>
      <c r="E83" s="14" t="s">
        <v>348</v>
      </c>
      <c r="F83" s="17">
        <v>8426</v>
      </c>
      <c r="G83" s="16">
        <v>0.14558200949442202</v>
      </c>
      <c r="H83" s="16">
        <v>0.183</v>
      </c>
      <c r="I83" s="16">
        <v>0.32858200949442201</v>
      </c>
      <c r="J83" s="15">
        <v>2768.632012</v>
      </c>
      <c r="K83" s="6">
        <v>550.57057325100004</v>
      </c>
      <c r="L83" s="7">
        <f t="shared" si="1"/>
        <v>2218.061438749</v>
      </c>
    </row>
    <row r="84" spans="1:12" x14ac:dyDescent="0.25">
      <c r="A84" s="12" t="s">
        <v>74</v>
      </c>
      <c r="B84" s="12" t="s">
        <v>2</v>
      </c>
      <c r="C84" s="14" t="s">
        <v>57</v>
      </c>
      <c r="D84" s="14" t="s">
        <v>122</v>
      </c>
      <c r="E84" s="14" t="s">
        <v>349</v>
      </c>
      <c r="F84" s="17">
        <v>100180</v>
      </c>
      <c r="G84" s="16">
        <v>0.21613022539429028</v>
      </c>
      <c r="H84" s="16">
        <v>0.19500000000000001</v>
      </c>
      <c r="I84" s="16">
        <v>0.41113022539429028</v>
      </c>
      <c r="J84" s="15">
        <v>41187.025979999999</v>
      </c>
      <c r="K84" s="6">
        <v>17655.316897100001</v>
      </c>
      <c r="L84" s="7">
        <f t="shared" si="1"/>
        <v>23531.709082899997</v>
      </c>
    </row>
    <row r="85" spans="1:12" x14ac:dyDescent="0.25">
      <c r="A85" s="12" t="s">
        <v>75</v>
      </c>
      <c r="B85" s="12" t="s">
        <v>4</v>
      </c>
      <c r="C85" s="14" t="s">
        <v>57</v>
      </c>
      <c r="D85" s="14" t="s">
        <v>235</v>
      </c>
      <c r="E85" s="14" t="s">
        <v>350</v>
      </c>
      <c r="F85" s="17">
        <v>221382</v>
      </c>
      <c r="G85" s="16">
        <v>0.12562735091380509</v>
      </c>
      <c r="H85" s="16">
        <v>0.19500000000000001</v>
      </c>
      <c r="I85" s="16">
        <v>0.32062735091380512</v>
      </c>
      <c r="J85" s="15">
        <v>70981.124200000006</v>
      </c>
      <c r="K85" s="6">
        <v>30154.7999858</v>
      </c>
      <c r="L85" s="7">
        <f t="shared" si="1"/>
        <v>40826.324214200009</v>
      </c>
    </row>
    <row r="86" spans="1:12" x14ac:dyDescent="0.25">
      <c r="A86" s="12" t="s">
        <v>81</v>
      </c>
      <c r="B86" s="12" t="s">
        <v>33</v>
      </c>
      <c r="C86" s="14" t="s">
        <v>57</v>
      </c>
      <c r="D86" s="14" t="s">
        <v>244</v>
      </c>
      <c r="E86" s="14" t="s">
        <v>351</v>
      </c>
      <c r="F86" s="17">
        <v>8508</v>
      </c>
      <c r="G86" s="16">
        <v>4.5401820169252469E-2</v>
      </c>
      <c r="H86" s="16">
        <v>0.13500000000000001</v>
      </c>
      <c r="I86" s="16">
        <v>0.18040182016925249</v>
      </c>
      <c r="J86" s="15">
        <v>1534.8586860000003</v>
      </c>
      <c r="K86" s="6">
        <v>215.32962492999999</v>
      </c>
      <c r="L86" s="7">
        <f t="shared" si="1"/>
        <v>1319.5290610700004</v>
      </c>
    </row>
    <row r="87" spans="1:12" x14ac:dyDescent="0.25">
      <c r="A87" s="12" t="s">
        <v>85</v>
      </c>
      <c r="B87" s="12" t="s">
        <v>32</v>
      </c>
      <c r="C87" s="14" t="s">
        <v>57</v>
      </c>
      <c r="D87" s="14" t="s">
        <v>183</v>
      </c>
      <c r="E87" s="14" t="s">
        <v>352</v>
      </c>
      <c r="F87" s="17">
        <v>3707</v>
      </c>
      <c r="G87" s="16">
        <v>3.9747103857566767E-2</v>
      </c>
      <c r="H87" s="16">
        <v>0.186</v>
      </c>
      <c r="I87" s="16">
        <v>0.22574710385756677</v>
      </c>
      <c r="J87" s="15">
        <v>836.844514</v>
      </c>
      <c r="K87" s="6">
        <v>144.043773456</v>
      </c>
      <c r="L87" s="7">
        <f t="shared" si="1"/>
        <v>692.80074054400006</v>
      </c>
    </row>
    <row r="88" spans="1:12" x14ac:dyDescent="0.25">
      <c r="A88" s="12" t="s">
        <v>75</v>
      </c>
      <c r="B88" s="12" t="s">
        <v>4</v>
      </c>
      <c r="C88" s="14" t="s">
        <v>58</v>
      </c>
      <c r="D88" s="14" t="s">
        <v>236</v>
      </c>
      <c r="E88" s="14" t="s">
        <v>353</v>
      </c>
      <c r="F88" s="17">
        <v>92728</v>
      </c>
      <c r="G88" s="16">
        <v>3.8741477719782591E-2</v>
      </c>
      <c r="H88" s="16">
        <v>0.19500000000000001</v>
      </c>
      <c r="I88" s="16">
        <v>0.2337414777197826</v>
      </c>
      <c r="J88" s="15">
        <v>21674.379746000002</v>
      </c>
      <c r="K88" s="6">
        <v>3607.7664021099999</v>
      </c>
      <c r="L88" s="7">
        <f t="shared" si="1"/>
        <v>18066.613343890003</v>
      </c>
    </row>
    <row r="89" spans="1:12" x14ac:dyDescent="0.25">
      <c r="A89" s="12" t="s">
        <v>76</v>
      </c>
      <c r="B89" s="12" t="s">
        <v>51</v>
      </c>
      <c r="C89" s="14" t="s">
        <v>58</v>
      </c>
      <c r="D89" s="14" t="s">
        <v>106</v>
      </c>
      <c r="E89" s="14" t="s">
        <v>354</v>
      </c>
      <c r="F89" s="17">
        <v>125326</v>
      </c>
      <c r="G89" s="16">
        <v>4.8513277851363647E-3</v>
      </c>
      <c r="H89" s="16">
        <v>0.19500000000000001</v>
      </c>
      <c r="I89" s="16">
        <v>0.19985132778513637</v>
      </c>
      <c r="J89" s="15">
        <v>25046.567505999999</v>
      </c>
      <c r="K89" s="6">
        <v>587.62753515500003</v>
      </c>
      <c r="L89" s="7">
        <f t="shared" si="1"/>
        <v>24458.939970845</v>
      </c>
    </row>
    <row r="90" spans="1:12" x14ac:dyDescent="0.25">
      <c r="A90" s="12" t="s">
        <v>80</v>
      </c>
      <c r="B90" s="12" t="s">
        <v>3</v>
      </c>
      <c r="C90" s="14" t="s">
        <v>58</v>
      </c>
      <c r="D90" s="14" t="s">
        <v>201</v>
      </c>
      <c r="E90" s="14" t="s">
        <v>355</v>
      </c>
      <c r="F90" s="17">
        <v>22705</v>
      </c>
      <c r="G90" s="16">
        <v>1.0122146047126183E-2</v>
      </c>
      <c r="H90" s="16">
        <v>0.191</v>
      </c>
      <c r="I90" s="16">
        <v>0.20112214604712619</v>
      </c>
      <c r="J90" s="15">
        <v>4566.4783260000004</v>
      </c>
      <c r="K90" s="6">
        <v>236.02944522499999</v>
      </c>
      <c r="L90" s="7">
        <f t="shared" si="1"/>
        <v>4330.4488807750004</v>
      </c>
    </row>
    <row r="91" spans="1:12" x14ac:dyDescent="0.25">
      <c r="A91" s="12" t="s">
        <v>74</v>
      </c>
      <c r="B91" s="12" t="s">
        <v>2</v>
      </c>
      <c r="C91" s="14" t="s">
        <v>59</v>
      </c>
      <c r="D91" s="14" t="s">
        <v>123</v>
      </c>
      <c r="E91" s="14" t="s">
        <v>356</v>
      </c>
      <c r="F91" s="17">
        <v>146466</v>
      </c>
      <c r="G91" s="16">
        <v>0.12864458249696176</v>
      </c>
      <c r="H91" s="16">
        <v>0.19500000000000001</v>
      </c>
      <c r="I91" s="16">
        <v>0.32364458249696176</v>
      </c>
      <c r="J91" s="15">
        <v>47402.92742</v>
      </c>
      <c r="K91" s="6">
        <v>18801.927922700001</v>
      </c>
      <c r="L91" s="7">
        <f t="shared" si="1"/>
        <v>28600.999497299999</v>
      </c>
    </row>
    <row r="92" spans="1:12" x14ac:dyDescent="0.25">
      <c r="A92" s="12" t="s">
        <v>75</v>
      </c>
      <c r="B92" s="12" t="s">
        <v>4</v>
      </c>
      <c r="C92" s="14" t="s">
        <v>59</v>
      </c>
      <c r="D92" s="14" t="s">
        <v>237</v>
      </c>
      <c r="E92" s="14" t="s">
        <v>357</v>
      </c>
      <c r="F92" s="17">
        <v>408762</v>
      </c>
      <c r="G92" s="16">
        <v>7.8421090732504486E-2</v>
      </c>
      <c r="H92" s="16">
        <v>0.19500000000000001</v>
      </c>
      <c r="I92" s="16">
        <v>0.27342109073250448</v>
      </c>
      <c r="J92" s="15">
        <v>111764.15188999999</v>
      </c>
      <c r="K92" s="6">
        <v>32200.367338600001</v>
      </c>
      <c r="L92" s="7">
        <f t="shared" si="1"/>
        <v>79563.784551399993</v>
      </c>
    </row>
    <row r="93" spans="1:12" x14ac:dyDescent="0.25">
      <c r="A93" s="12" t="s">
        <v>76</v>
      </c>
      <c r="B93" s="12" t="s">
        <v>51</v>
      </c>
      <c r="C93" s="14" t="s">
        <v>59</v>
      </c>
      <c r="D93" s="14" t="s">
        <v>107</v>
      </c>
      <c r="E93" s="14" t="s">
        <v>358</v>
      </c>
      <c r="F93" s="17">
        <v>162895</v>
      </c>
      <c r="G93" s="16">
        <v>1.7681187955431412E-2</v>
      </c>
      <c r="H93" s="16">
        <v>0.19500000000000001</v>
      </c>
      <c r="I93" s="16">
        <v>0.21268118795543142</v>
      </c>
      <c r="J93" s="15">
        <v>34644.702111999999</v>
      </c>
      <c r="K93" s="6">
        <v>2879.5360506799998</v>
      </c>
      <c r="L93" s="7">
        <f t="shared" si="1"/>
        <v>31765.16606132</v>
      </c>
    </row>
    <row r="94" spans="1:12" x14ac:dyDescent="0.25">
      <c r="A94" s="12" t="s">
        <v>77</v>
      </c>
      <c r="B94" s="12" t="s">
        <v>5</v>
      </c>
      <c r="C94" s="14" t="s">
        <v>59</v>
      </c>
      <c r="D94" s="14" t="s">
        <v>255</v>
      </c>
      <c r="E94" s="14" t="s">
        <v>359</v>
      </c>
      <c r="F94" s="17">
        <v>40760</v>
      </c>
      <c r="G94" s="16">
        <v>2.0243265947006869E-2</v>
      </c>
      <c r="H94" s="16">
        <v>0.13700000000000001</v>
      </c>
      <c r="I94" s="16">
        <v>0.15724326594700688</v>
      </c>
      <c r="J94" s="15">
        <v>6409.2355200000002</v>
      </c>
      <c r="K94" s="6">
        <v>825.85569834299997</v>
      </c>
      <c r="L94" s="7">
        <f t="shared" si="1"/>
        <v>5583.3798216570003</v>
      </c>
    </row>
    <row r="95" spans="1:12" x14ac:dyDescent="0.25">
      <c r="A95" s="12" t="s">
        <v>78</v>
      </c>
      <c r="B95" s="12" t="s">
        <v>1</v>
      </c>
      <c r="C95" s="14" t="s">
        <v>59</v>
      </c>
      <c r="D95" s="14" t="s">
        <v>164</v>
      </c>
      <c r="E95" s="14" t="s">
        <v>360</v>
      </c>
      <c r="F95" s="17">
        <v>164823</v>
      </c>
      <c r="G95" s="16">
        <v>2.6179357662462155E-2</v>
      </c>
      <c r="H95" s="16">
        <v>0.124</v>
      </c>
      <c r="I95" s="16">
        <v>0.15017935766246215</v>
      </c>
      <c r="J95" s="15">
        <v>24753.012267999999</v>
      </c>
      <c r="K95" s="6">
        <v>4307.0060696700002</v>
      </c>
      <c r="L95" s="7">
        <f t="shared" si="1"/>
        <v>20446.006198329997</v>
      </c>
    </row>
    <row r="96" spans="1:12" x14ac:dyDescent="0.25">
      <c r="A96" s="12" t="s">
        <v>80</v>
      </c>
      <c r="B96" s="12" t="s">
        <v>3</v>
      </c>
      <c r="C96" s="14" t="s">
        <v>59</v>
      </c>
      <c r="D96" s="14" t="s">
        <v>202</v>
      </c>
      <c r="E96" s="14" t="s">
        <v>361</v>
      </c>
      <c r="F96" s="17">
        <v>145928</v>
      </c>
      <c r="G96" s="16">
        <v>2.571422264404364E-2</v>
      </c>
      <c r="H96" s="16">
        <v>0.191</v>
      </c>
      <c r="I96" s="16">
        <v>0.21671422264404364</v>
      </c>
      <c r="J96" s="15">
        <v>31624.673082000001</v>
      </c>
      <c r="K96" s="6">
        <v>4209.5835786400003</v>
      </c>
      <c r="L96" s="7">
        <f t="shared" si="1"/>
        <v>27415.089503360003</v>
      </c>
    </row>
    <row r="97" spans="1:12" x14ac:dyDescent="0.25">
      <c r="A97" s="12" t="s">
        <v>90</v>
      </c>
      <c r="B97" s="12" t="s">
        <v>7</v>
      </c>
      <c r="C97" s="14" t="s">
        <v>59</v>
      </c>
      <c r="D97" s="14" t="s">
        <v>159</v>
      </c>
      <c r="E97" s="14" t="s">
        <v>362</v>
      </c>
      <c r="F97" s="17">
        <v>252571</v>
      </c>
      <c r="G97" s="16">
        <v>2.9684962564981727E-3</v>
      </c>
      <c r="H97" s="16">
        <v>0.104</v>
      </c>
      <c r="I97" s="16">
        <v>0.10696849625649817</v>
      </c>
      <c r="J97" s="15">
        <v>27017.140067999997</v>
      </c>
      <c r="K97" s="6">
        <v>751.31990208100001</v>
      </c>
      <c r="L97" s="7">
        <f t="shared" si="1"/>
        <v>26265.820165918998</v>
      </c>
    </row>
    <row r="98" spans="1:12" x14ac:dyDescent="0.25">
      <c r="A98" s="12" t="s">
        <v>73</v>
      </c>
      <c r="B98" s="12" t="s">
        <v>11</v>
      </c>
      <c r="C98" s="14" t="s">
        <v>60</v>
      </c>
      <c r="D98" s="14" t="s">
        <v>227</v>
      </c>
      <c r="E98" s="14" t="s">
        <v>363</v>
      </c>
      <c r="F98" s="17">
        <v>8181</v>
      </c>
      <c r="G98" s="16">
        <v>5.3332794523896832E-2</v>
      </c>
      <c r="H98" s="16">
        <v>0.183</v>
      </c>
      <c r="I98" s="16">
        <v>0.23633279452389683</v>
      </c>
      <c r="J98" s="15">
        <v>1933.438592</v>
      </c>
      <c r="K98" s="6">
        <v>334.17674002299998</v>
      </c>
      <c r="L98" s="7">
        <f t="shared" si="1"/>
        <v>1599.2618519769999</v>
      </c>
    </row>
    <row r="99" spans="1:12" x14ac:dyDescent="0.25">
      <c r="A99" s="12" t="s">
        <v>75</v>
      </c>
      <c r="B99" s="12" t="s">
        <v>4</v>
      </c>
      <c r="C99" s="14" t="s">
        <v>60</v>
      </c>
      <c r="D99" s="14" t="s">
        <v>238</v>
      </c>
      <c r="E99" s="14" t="s">
        <v>364</v>
      </c>
      <c r="F99" s="17">
        <v>2049</v>
      </c>
      <c r="G99" s="16">
        <v>4.7496250854075155E-2</v>
      </c>
      <c r="H99" s="16">
        <v>0.19500000000000001</v>
      </c>
      <c r="I99" s="16">
        <v>0.24249625085407517</v>
      </c>
      <c r="J99" s="15">
        <v>496.874818</v>
      </c>
      <c r="K99" s="6"/>
      <c r="L99" s="7">
        <f t="shared" si="1"/>
        <v>496.874818</v>
      </c>
    </row>
    <row r="100" spans="1:12" x14ac:dyDescent="0.25">
      <c r="A100" s="12" t="s">
        <v>81</v>
      </c>
      <c r="B100" s="12" t="s">
        <v>33</v>
      </c>
      <c r="C100" s="14" t="s">
        <v>60</v>
      </c>
      <c r="D100" s="14" t="s">
        <v>245</v>
      </c>
      <c r="E100" s="14" t="s">
        <v>365</v>
      </c>
      <c r="F100" s="17">
        <v>95303</v>
      </c>
      <c r="G100" s="16">
        <v>2.236772807781497E-2</v>
      </c>
      <c r="H100" s="16">
        <v>0.13500000000000001</v>
      </c>
      <c r="I100" s="16">
        <v>0.15736772807781499</v>
      </c>
      <c r="J100" s="15">
        <v>14997.616589000001</v>
      </c>
      <c r="K100" s="6">
        <v>2634.7556964199998</v>
      </c>
      <c r="L100" s="7">
        <f t="shared" si="1"/>
        <v>12362.860892580002</v>
      </c>
    </row>
    <row r="101" spans="1:12" x14ac:dyDescent="0.25">
      <c r="A101" s="12" t="s">
        <v>85</v>
      </c>
      <c r="B101" s="12" t="s">
        <v>32</v>
      </c>
      <c r="C101" s="14" t="s">
        <v>60</v>
      </c>
      <c r="D101" s="14" t="s">
        <v>184</v>
      </c>
      <c r="E101" s="14" t="s">
        <v>366</v>
      </c>
      <c r="F101" s="17">
        <v>29088</v>
      </c>
      <c r="G101" s="16">
        <v>2.0391613517601759E-2</v>
      </c>
      <c r="H101" s="16">
        <v>0.186</v>
      </c>
      <c r="I101" s="16">
        <v>0.20639161351760177</v>
      </c>
      <c r="J101" s="15">
        <v>6003.5192539999998</v>
      </c>
      <c r="K101" s="6">
        <v>441.87338890000001</v>
      </c>
      <c r="L101" s="7">
        <f t="shared" si="1"/>
        <v>5561.6458650999994</v>
      </c>
    </row>
    <row r="102" spans="1:12" x14ac:dyDescent="0.25">
      <c r="A102" s="12" t="s">
        <v>72</v>
      </c>
      <c r="B102" s="12" t="s">
        <v>10</v>
      </c>
      <c r="C102" s="14" t="s">
        <v>61</v>
      </c>
      <c r="D102" s="14" t="s">
        <v>148</v>
      </c>
      <c r="E102" s="14" t="s">
        <v>367</v>
      </c>
      <c r="F102" s="17">
        <v>1883</v>
      </c>
      <c r="G102" s="16">
        <v>2.3790100902814659E-3</v>
      </c>
      <c r="H102" s="16">
        <v>8.4000000000000005E-2</v>
      </c>
      <c r="I102" s="16">
        <v>8.6379010090281469E-2</v>
      </c>
      <c r="J102" s="15">
        <v>162.65167600000001</v>
      </c>
      <c r="K102" s="6">
        <v>4.4762670684600003</v>
      </c>
      <c r="L102" s="7">
        <f t="shared" si="1"/>
        <v>158.17540893154001</v>
      </c>
    </row>
    <row r="103" spans="1:12" x14ac:dyDescent="0.25">
      <c r="A103" s="12" t="s">
        <v>73</v>
      </c>
      <c r="B103" s="12" t="s">
        <v>11</v>
      </c>
      <c r="C103" s="14" t="s">
        <v>61</v>
      </c>
      <c r="D103" s="14" t="s">
        <v>228</v>
      </c>
      <c r="E103" s="14" t="s">
        <v>368</v>
      </c>
      <c r="F103" s="17">
        <v>186414</v>
      </c>
      <c r="G103" s="16">
        <v>8.724864988681108E-2</v>
      </c>
      <c r="H103" s="16">
        <v>0.183</v>
      </c>
      <c r="I103" s="16">
        <v>0.27024864988681108</v>
      </c>
      <c r="J103" s="15">
        <v>50378.131820000002</v>
      </c>
      <c r="K103" s="6">
        <v>14628.3912812</v>
      </c>
      <c r="L103" s="7">
        <f t="shared" si="1"/>
        <v>35749.740538800004</v>
      </c>
    </row>
    <row r="104" spans="1:12" x14ac:dyDescent="0.25">
      <c r="A104" s="12" t="s">
        <v>74</v>
      </c>
      <c r="B104" s="12" t="s">
        <v>2</v>
      </c>
      <c r="C104" s="14" t="s">
        <v>61</v>
      </c>
      <c r="D104" s="14" t="s">
        <v>124</v>
      </c>
      <c r="E104" s="14" t="s">
        <v>369</v>
      </c>
      <c r="F104" s="17">
        <v>6461</v>
      </c>
      <c r="G104" s="16">
        <v>0.10378906113604706</v>
      </c>
      <c r="H104" s="16">
        <v>0.19500000000000001</v>
      </c>
      <c r="I104" s="16">
        <v>0.29878906113604708</v>
      </c>
      <c r="J104" s="15">
        <v>1930.4761240000003</v>
      </c>
      <c r="K104" s="6">
        <v>452.59661105599997</v>
      </c>
      <c r="L104" s="7">
        <f t="shared" si="1"/>
        <v>1477.8795129440002</v>
      </c>
    </row>
    <row r="105" spans="1:12" x14ac:dyDescent="0.25">
      <c r="A105" s="12" t="s">
        <v>81</v>
      </c>
      <c r="B105" s="12" t="s">
        <v>33</v>
      </c>
      <c r="C105" s="14" t="s">
        <v>61</v>
      </c>
      <c r="D105" s="14" t="s">
        <v>246</v>
      </c>
      <c r="E105" s="14" t="s">
        <v>370</v>
      </c>
      <c r="F105" s="17">
        <v>1069</v>
      </c>
      <c r="G105" s="16">
        <v>2.7326751169317119E-2</v>
      </c>
      <c r="H105" s="16">
        <v>0.13500000000000001</v>
      </c>
      <c r="I105" s="16">
        <v>0.16232675116931713</v>
      </c>
      <c r="J105" s="15">
        <v>173.527297</v>
      </c>
      <c r="K105" s="6">
        <v>29.1920525755</v>
      </c>
      <c r="L105" s="7">
        <f t="shared" si="1"/>
        <v>144.33524442449999</v>
      </c>
    </row>
    <row r="106" spans="1:12" x14ac:dyDescent="0.25">
      <c r="A106" s="12" t="s">
        <v>82</v>
      </c>
      <c r="B106" s="12" t="s">
        <v>35</v>
      </c>
      <c r="C106" s="14" t="s">
        <v>61</v>
      </c>
      <c r="D106" s="14" t="s">
        <v>177</v>
      </c>
      <c r="E106" s="14" t="s">
        <v>371</v>
      </c>
      <c r="F106" s="17">
        <v>4474</v>
      </c>
      <c r="G106" s="16">
        <v>2.9693754135002231E-2</v>
      </c>
      <c r="H106" s="16">
        <v>6.5000000000000002E-2</v>
      </c>
      <c r="I106" s="16">
        <v>9.4693754135002237E-2</v>
      </c>
      <c r="J106" s="15">
        <v>423.65985599999999</v>
      </c>
      <c r="K106" s="6">
        <v>132.75436720900001</v>
      </c>
      <c r="L106" s="7">
        <f t="shared" si="1"/>
        <v>290.90548879099998</v>
      </c>
    </row>
    <row r="107" spans="1:12" x14ac:dyDescent="0.25">
      <c r="A107" s="12" t="s">
        <v>88</v>
      </c>
      <c r="B107" s="12" t="s">
        <v>104</v>
      </c>
      <c r="C107" s="14" t="s">
        <v>45</v>
      </c>
      <c r="D107" s="14" t="s">
        <v>249</v>
      </c>
      <c r="E107" s="14" t="s">
        <v>372</v>
      </c>
      <c r="F107" s="17">
        <v>774776</v>
      </c>
      <c r="G107" s="16">
        <v>8.0623336228793866E-3</v>
      </c>
      <c r="H107" s="16">
        <v>0.19500000000000001</v>
      </c>
      <c r="I107" s="16">
        <v>0.2030623336228794</v>
      </c>
      <c r="J107" s="15">
        <v>157327.82259500001</v>
      </c>
      <c r="K107" s="6">
        <v>6495.4102548000001</v>
      </c>
      <c r="L107" s="7">
        <f t="shared" si="1"/>
        <v>150832.41234020001</v>
      </c>
    </row>
    <row r="108" spans="1:12" x14ac:dyDescent="0.25">
      <c r="A108" s="12" t="s">
        <v>89</v>
      </c>
      <c r="B108" s="12" t="s">
        <v>24</v>
      </c>
      <c r="C108" s="14" t="s">
        <v>45</v>
      </c>
      <c r="D108" s="14" t="s">
        <v>210</v>
      </c>
      <c r="E108" s="14" t="s">
        <v>373</v>
      </c>
      <c r="F108" s="17">
        <v>13160</v>
      </c>
      <c r="G108" s="16">
        <v>8.4271732522796347E-5</v>
      </c>
      <c r="H108" s="16">
        <v>0.19500000000000001</v>
      </c>
      <c r="I108" s="16">
        <v>0.1950842717325228</v>
      </c>
      <c r="J108" s="15">
        <v>2567.3090160000002</v>
      </c>
      <c r="K108" s="6">
        <v>1.1118999405100001</v>
      </c>
      <c r="L108" s="7">
        <f t="shared" si="1"/>
        <v>2566.1971160594903</v>
      </c>
    </row>
    <row r="109" spans="1:12" x14ac:dyDescent="0.25">
      <c r="A109" s="12" t="s">
        <v>94</v>
      </c>
      <c r="B109" s="12" t="s">
        <v>23</v>
      </c>
      <c r="C109" s="14" t="s">
        <v>45</v>
      </c>
      <c r="D109" s="14" t="s">
        <v>162</v>
      </c>
      <c r="E109" s="14" t="s">
        <v>374</v>
      </c>
      <c r="F109" s="17">
        <v>446126</v>
      </c>
      <c r="G109" s="16">
        <v>3.6384377664605964E-3</v>
      </c>
      <c r="H109" s="16">
        <v>0.19500000000000001</v>
      </c>
      <c r="I109" s="16">
        <v>0.19863843776646059</v>
      </c>
      <c r="J109" s="15">
        <v>88617.771687</v>
      </c>
      <c r="K109" s="6">
        <v>1576.81685758</v>
      </c>
      <c r="L109" s="7">
        <f t="shared" si="1"/>
        <v>87040.954829420007</v>
      </c>
    </row>
    <row r="110" spans="1:12" x14ac:dyDescent="0.25">
      <c r="A110" s="12" t="s">
        <v>70</v>
      </c>
      <c r="B110" s="12" t="s">
        <v>44</v>
      </c>
      <c r="C110" s="14" t="s">
        <v>45</v>
      </c>
      <c r="D110" s="14" t="s">
        <v>260</v>
      </c>
      <c r="E110" s="14" t="s">
        <v>375</v>
      </c>
      <c r="F110" s="17">
        <v>7420</v>
      </c>
      <c r="G110" s="16">
        <v>5.9136117250673855E-3</v>
      </c>
      <c r="H110" s="16">
        <v>0.19500000000000001</v>
      </c>
      <c r="I110" s="16">
        <v>0.20091361172506739</v>
      </c>
      <c r="J110" s="15">
        <v>1490.7789990000001</v>
      </c>
      <c r="K110" s="6">
        <v>43.927683613399999</v>
      </c>
      <c r="L110" s="7">
        <f t="shared" si="1"/>
        <v>1446.8513153866002</v>
      </c>
    </row>
    <row r="111" spans="1:12" x14ac:dyDescent="0.25">
      <c r="A111" s="12" t="s">
        <v>86</v>
      </c>
      <c r="B111" s="12" t="s">
        <v>47</v>
      </c>
      <c r="C111" s="14" t="s">
        <v>46</v>
      </c>
      <c r="D111" s="14" t="s">
        <v>110</v>
      </c>
      <c r="E111" s="14" t="s">
        <v>376</v>
      </c>
      <c r="F111" s="17">
        <v>372052</v>
      </c>
      <c r="G111" s="16">
        <v>2.9879902056701751E-2</v>
      </c>
      <c r="H111" s="16">
        <v>0.19500000000000001</v>
      </c>
      <c r="I111" s="16">
        <v>0.22487990205670175</v>
      </c>
      <c r="J111" s="15">
        <v>83667.017319999999</v>
      </c>
      <c r="K111" s="6">
        <v>11189.3434662</v>
      </c>
      <c r="L111" s="7">
        <f t="shared" si="1"/>
        <v>72477.673853799992</v>
      </c>
    </row>
    <row r="112" spans="1:12" x14ac:dyDescent="0.25">
      <c r="A112" s="12" t="s">
        <v>87</v>
      </c>
      <c r="B112" s="12" t="s">
        <v>43</v>
      </c>
      <c r="C112" s="14" t="s">
        <v>46</v>
      </c>
      <c r="D112" s="14" t="s">
        <v>205</v>
      </c>
      <c r="E112" s="14" t="s">
        <v>377</v>
      </c>
      <c r="F112" s="17">
        <v>94215</v>
      </c>
      <c r="G112" s="16">
        <v>6.1207929703338111E-2</v>
      </c>
      <c r="H112" s="16">
        <v>0.19500000000000001</v>
      </c>
      <c r="I112" s="16">
        <v>0.25620792970333811</v>
      </c>
      <c r="J112" s="15">
        <v>24138.630097000001</v>
      </c>
      <c r="K112" s="6">
        <v>5768.0197062500001</v>
      </c>
      <c r="L112" s="7">
        <f t="shared" si="1"/>
        <v>18370.61039075</v>
      </c>
    </row>
    <row r="113" spans="1:12" x14ac:dyDescent="0.25">
      <c r="A113" s="12" t="s">
        <v>87</v>
      </c>
      <c r="B113" s="12" t="s">
        <v>43</v>
      </c>
      <c r="C113" s="14" t="s">
        <v>48</v>
      </c>
      <c r="D113" s="14" t="s">
        <v>206</v>
      </c>
      <c r="E113" s="14" t="s">
        <v>378</v>
      </c>
      <c r="F113" s="17">
        <v>1251</v>
      </c>
      <c r="G113" s="16">
        <v>1.6841387689848122E-2</v>
      </c>
      <c r="H113" s="16">
        <v>0.19500000000000001</v>
      </c>
      <c r="I113" s="16">
        <v>0.21184138768984812</v>
      </c>
      <c r="J113" s="15">
        <v>265.013576</v>
      </c>
      <c r="K113" s="7">
        <v>21.069946120099999</v>
      </c>
      <c r="L113" s="7">
        <f t="shared" si="1"/>
        <v>243.94362987990002</v>
      </c>
    </row>
    <row r="114" spans="1:12" x14ac:dyDescent="0.25">
      <c r="A114" s="12" t="s">
        <v>70</v>
      </c>
      <c r="B114" s="12" t="s">
        <v>44</v>
      </c>
      <c r="C114" s="14" t="s">
        <v>48</v>
      </c>
      <c r="D114" s="14" t="s">
        <v>261</v>
      </c>
      <c r="E114" s="14" t="s">
        <v>379</v>
      </c>
      <c r="F114" s="17">
        <v>219724</v>
      </c>
      <c r="G114" s="16">
        <v>7.3210893348018419E-3</v>
      </c>
      <c r="H114" s="16">
        <v>0.19500000000000001</v>
      </c>
      <c r="I114" s="16">
        <v>0.20232108933480186</v>
      </c>
      <c r="J114" s="15">
        <v>44454.799033000003</v>
      </c>
      <c r="K114" s="6">
        <v>1615.7207948499999</v>
      </c>
      <c r="L114" s="7">
        <f t="shared" si="1"/>
        <v>42839.078238150003</v>
      </c>
    </row>
    <row r="115" spans="1:12" x14ac:dyDescent="0.25">
      <c r="A115" s="12" t="s">
        <v>75</v>
      </c>
      <c r="B115" s="12" t="s">
        <v>4</v>
      </c>
      <c r="C115" s="14" t="s">
        <v>49</v>
      </c>
      <c r="D115" s="14" t="s">
        <v>239</v>
      </c>
      <c r="E115" s="14" t="s">
        <v>380</v>
      </c>
      <c r="F115" s="17">
        <v>333559</v>
      </c>
      <c r="G115" s="16">
        <v>2.4519589143150087E-2</v>
      </c>
      <c r="H115" s="16">
        <v>0.19500000000000001</v>
      </c>
      <c r="I115" s="16">
        <v>0.21951958914315009</v>
      </c>
      <c r="J115" s="15">
        <v>73222.734635000001</v>
      </c>
      <c r="K115" s="6">
        <v>8010.0319382400003</v>
      </c>
      <c r="L115" s="7">
        <f t="shared" si="1"/>
        <v>65212.702696760003</v>
      </c>
    </row>
    <row r="116" spans="1:12" x14ac:dyDescent="0.25">
      <c r="A116" s="12" t="s">
        <v>86</v>
      </c>
      <c r="B116" s="12" t="s">
        <v>47</v>
      </c>
      <c r="C116" s="14" t="s">
        <v>49</v>
      </c>
      <c r="D116" s="14" t="s">
        <v>111</v>
      </c>
      <c r="E116" s="14" t="s">
        <v>381</v>
      </c>
      <c r="F116" s="17">
        <v>556267</v>
      </c>
      <c r="G116" s="16">
        <v>2.536412001790507E-2</v>
      </c>
      <c r="H116" s="16">
        <v>0.19500000000000001</v>
      </c>
      <c r="I116" s="16">
        <v>0.22036412001790506</v>
      </c>
      <c r="J116" s="15">
        <v>122581.28795</v>
      </c>
      <c r="K116" s="6">
        <v>13617.5281306</v>
      </c>
      <c r="L116" s="7">
        <f t="shared" si="1"/>
        <v>108963.7598194</v>
      </c>
    </row>
    <row r="117" spans="1:12" x14ac:dyDescent="0.25">
      <c r="A117" s="12" t="s">
        <v>73</v>
      </c>
      <c r="B117" s="12" t="s">
        <v>11</v>
      </c>
      <c r="C117" s="14" t="s">
        <v>50</v>
      </c>
      <c r="D117" s="14" t="s">
        <v>229</v>
      </c>
      <c r="E117" s="14" t="s">
        <v>382</v>
      </c>
      <c r="F117" s="17">
        <v>9772</v>
      </c>
      <c r="G117" s="16">
        <v>5.4704804441260739E-2</v>
      </c>
      <c r="H117" s="16">
        <v>0.183</v>
      </c>
      <c r="I117" s="16">
        <v>0.23770480444126074</v>
      </c>
      <c r="J117" s="15">
        <v>2322.851349</v>
      </c>
      <c r="K117" s="6">
        <v>549.21310681</v>
      </c>
      <c r="L117" s="7">
        <f t="shared" si="1"/>
        <v>1773.63824219</v>
      </c>
    </row>
    <row r="118" spans="1:12" x14ac:dyDescent="0.25">
      <c r="A118" s="12" t="s">
        <v>74</v>
      </c>
      <c r="B118" s="12" t="s">
        <v>2</v>
      </c>
      <c r="C118" s="14" t="s">
        <v>50</v>
      </c>
      <c r="D118" s="14" t="s">
        <v>135</v>
      </c>
      <c r="E118" s="14" t="s">
        <v>383</v>
      </c>
      <c r="F118" s="17">
        <v>147156</v>
      </c>
      <c r="G118" s="16">
        <v>6.6225159667291852E-2</v>
      </c>
      <c r="H118" s="16">
        <v>0.19500000000000001</v>
      </c>
      <c r="I118" s="16">
        <v>0.26122515966729187</v>
      </c>
      <c r="J118" s="15">
        <v>38440.849596</v>
      </c>
      <c r="K118" s="6">
        <v>9400.9825088300004</v>
      </c>
      <c r="L118" s="7">
        <f t="shared" si="1"/>
        <v>29039.867087170001</v>
      </c>
    </row>
    <row r="119" spans="1:12" x14ac:dyDescent="0.25">
      <c r="A119" s="12" t="s">
        <v>75</v>
      </c>
      <c r="B119" s="12" t="s">
        <v>4</v>
      </c>
      <c r="C119" s="14" t="s">
        <v>50</v>
      </c>
      <c r="D119" s="14" t="s">
        <v>240</v>
      </c>
      <c r="E119" s="14" t="s">
        <v>384</v>
      </c>
      <c r="F119" s="17">
        <v>959641</v>
      </c>
      <c r="G119" s="16">
        <v>4.8032245725224326E-2</v>
      </c>
      <c r="H119" s="16">
        <v>0.19500000000000001</v>
      </c>
      <c r="I119" s="16">
        <v>0.24303224572522433</v>
      </c>
      <c r="J119" s="15">
        <v>233223.70732000002</v>
      </c>
      <c r="K119" s="6">
        <v>46059.149467800002</v>
      </c>
      <c r="L119" s="7">
        <f t="shared" si="1"/>
        <v>187164.5578522</v>
      </c>
    </row>
    <row r="120" spans="1:12" x14ac:dyDescent="0.25">
      <c r="A120" s="12" t="s">
        <v>76</v>
      </c>
      <c r="B120" s="12" t="s">
        <v>51</v>
      </c>
      <c r="C120" s="14" t="s">
        <v>50</v>
      </c>
      <c r="D120" s="14" t="s">
        <v>108</v>
      </c>
      <c r="E120" s="14" t="s">
        <v>385</v>
      </c>
      <c r="F120" s="17">
        <v>408127</v>
      </c>
      <c r="G120" s="16">
        <v>8.1329244720393414E-3</v>
      </c>
      <c r="H120" s="16">
        <v>0.19500000000000001</v>
      </c>
      <c r="I120" s="16">
        <v>0.20313292447203934</v>
      </c>
      <c r="J120" s="15">
        <v>82904.031065999996</v>
      </c>
      <c r="K120" s="6">
        <v>3329.2023205700002</v>
      </c>
      <c r="L120" s="7">
        <f t="shared" si="1"/>
        <v>79574.828745430001</v>
      </c>
    </row>
    <row r="121" spans="1:12" x14ac:dyDescent="0.25">
      <c r="A121" s="12" t="s">
        <v>80</v>
      </c>
      <c r="B121" s="12" t="s">
        <v>3</v>
      </c>
      <c r="C121" s="14" t="s">
        <v>50</v>
      </c>
      <c r="D121" s="14" t="s">
        <v>203</v>
      </c>
      <c r="E121" s="14" t="s">
        <v>386</v>
      </c>
      <c r="F121" s="17">
        <v>54099</v>
      </c>
      <c r="G121" s="16">
        <v>6.8665441431449745E-2</v>
      </c>
      <c r="H121" s="16">
        <v>0.191</v>
      </c>
      <c r="I121" s="16">
        <v>0.25966544143144976</v>
      </c>
      <c r="J121" s="15">
        <v>14047.640716</v>
      </c>
      <c r="K121" s="6">
        <v>3505.6782726400002</v>
      </c>
      <c r="L121" s="7">
        <f t="shared" si="1"/>
        <v>10541.96244336</v>
      </c>
    </row>
    <row r="122" spans="1:12" x14ac:dyDescent="0.25">
      <c r="A122" s="12" t="s">
        <v>86</v>
      </c>
      <c r="B122" s="12" t="s">
        <v>47</v>
      </c>
      <c r="C122" s="14" t="s">
        <v>50</v>
      </c>
      <c r="D122" s="14" t="s">
        <v>112</v>
      </c>
      <c r="E122" s="14" t="s">
        <v>387</v>
      </c>
      <c r="F122" s="17">
        <v>209941</v>
      </c>
      <c r="G122" s="16">
        <v>1.1397125844880229E-2</v>
      </c>
      <c r="H122" s="16">
        <v>0.19500000000000001</v>
      </c>
      <c r="I122" s="16">
        <v>0.20639712584488024</v>
      </c>
      <c r="J122" s="15">
        <v>43331.218997000004</v>
      </c>
      <c r="K122" s="6">
        <v>2480.2419856000001</v>
      </c>
      <c r="L122" s="7">
        <f t="shared" si="1"/>
        <v>40850.977011400006</v>
      </c>
    </row>
    <row r="123" spans="1:12" x14ac:dyDescent="0.25">
      <c r="A123" s="12" t="s">
        <v>87</v>
      </c>
      <c r="B123" s="12" t="s">
        <v>43</v>
      </c>
      <c r="C123" s="14" t="s">
        <v>50</v>
      </c>
      <c r="D123" s="14" t="s">
        <v>207</v>
      </c>
      <c r="E123" s="14" t="s">
        <v>388</v>
      </c>
      <c r="F123" s="17">
        <v>21168</v>
      </c>
      <c r="G123" s="16">
        <v>1.0924033966364323E-2</v>
      </c>
      <c r="H123" s="16">
        <v>0.19500000000000001</v>
      </c>
      <c r="I123" s="16">
        <v>0.20592403396636433</v>
      </c>
      <c r="J123" s="15">
        <v>4358.9999509999998</v>
      </c>
      <c r="K123" s="6">
        <v>231.151287736</v>
      </c>
      <c r="L123" s="7">
        <f t="shared" si="1"/>
        <v>4127.8486632639997</v>
      </c>
    </row>
    <row r="124" spans="1:12" x14ac:dyDescent="0.25">
      <c r="A124" s="12" t="s">
        <v>88</v>
      </c>
      <c r="B124" s="12" t="s">
        <v>104</v>
      </c>
      <c r="C124" s="14" t="s">
        <v>52</v>
      </c>
      <c r="D124" s="14" t="s">
        <v>250</v>
      </c>
      <c r="E124" s="14" t="s">
        <v>389</v>
      </c>
      <c r="F124" s="17">
        <v>210337</v>
      </c>
      <c r="G124" s="16">
        <v>2.2073275505498317E-3</v>
      </c>
      <c r="H124" s="16">
        <v>0.19500000000000001</v>
      </c>
      <c r="I124" s="16">
        <v>0.19720732755054984</v>
      </c>
      <c r="J124" s="15">
        <v>41479.997654999999</v>
      </c>
      <c r="K124" s="6">
        <v>489.65116752799997</v>
      </c>
      <c r="L124" s="7">
        <f t="shared" si="1"/>
        <v>40990.346487472001</v>
      </c>
    </row>
    <row r="125" spans="1:12" x14ac:dyDescent="0.25">
      <c r="A125" s="12" t="s">
        <v>89</v>
      </c>
      <c r="B125" s="12" t="s">
        <v>24</v>
      </c>
      <c r="C125" s="14" t="s">
        <v>52</v>
      </c>
      <c r="D125" s="14" t="s">
        <v>211</v>
      </c>
      <c r="E125" s="14" t="s">
        <v>390</v>
      </c>
      <c r="F125" s="17">
        <v>54941</v>
      </c>
      <c r="G125" s="16">
        <v>3.5943011594255655E-4</v>
      </c>
      <c r="H125" s="16">
        <v>0.19500000000000001</v>
      </c>
      <c r="I125" s="16">
        <v>0.19535943011594256</v>
      </c>
      <c r="J125" s="15">
        <v>10733.24245</v>
      </c>
      <c r="K125" s="6">
        <v>19.786414565000001</v>
      </c>
      <c r="L125" s="7">
        <f t="shared" si="1"/>
        <v>10713.456035435</v>
      </c>
    </row>
    <row r="126" spans="1:12" x14ac:dyDescent="0.25">
      <c r="A126" s="12" t="s">
        <v>94</v>
      </c>
      <c r="B126" s="12" t="s">
        <v>23</v>
      </c>
      <c r="C126" s="14" t="s">
        <v>52</v>
      </c>
      <c r="D126" s="14" t="s">
        <v>166</v>
      </c>
      <c r="E126" s="14" t="s">
        <v>391</v>
      </c>
      <c r="F126" s="17">
        <v>141650</v>
      </c>
      <c r="G126" s="16">
        <v>1.8155309001058951E-3</v>
      </c>
      <c r="H126" s="16">
        <v>0.19500000000000001</v>
      </c>
      <c r="I126" s="16">
        <v>0.1968155309001059</v>
      </c>
      <c r="J126" s="15">
        <v>27878.919952</v>
      </c>
      <c r="K126" s="6">
        <v>286.06741790400002</v>
      </c>
      <c r="L126" s="7">
        <f t="shared" si="1"/>
        <v>27592.852534096</v>
      </c>
    </row>
    <row r="127" spans="1:12" x14ac:dyDescent="0.25">
      <c r="A127" s="12" t="s">
        <v>86</v>
      </c>
      <c r="B127" s="12" t="s">
        <v>47</v>
      </c>
      <c r="C127" s="14" t="s">
        <v>53</v>
      </c>
      <c r="D127" s="14" t="s">
        <v>113</v>
      </c>
      <c r="E127" s="14" t="s">
        <v>392</v>
      </c>
      <c r="F127" s="17">
        <v>74009</v>
      </c>
      <c r="G127" s="16">
        <v>5.300312987609615E-2</v>
      </c>
      <c r="H127" s="16">
        <v>0.19500000000000001</v>
      </c>
      <c r="I127" s="16">
        <v>0.24800312987609616</v>
      </c>
      <c r="J127" s="15">
        <v>18354.463639000001</v>
      </c>
      <c r="K127" s="6">
        <v>3894.42272465</v>
      </c>
      <c r="L127" s="7">
        <f t="shared" si="1"/>
        <v>14460.040914350002</v>
      </c>
    </row>
    <row r="128" spans="1:12" x14ac:dyDescent="0.25">
      <c r="A128" s="12" t="s">
        <v>75</v>
      </c>
      <c r="B128" s="12" t="s">
        <v>4</v>
      </c>
      <c r="C128" s="14" t="s">
        <v>54</v>
      </c>
      <c r="D128" s="14" t="s">
        <v>263</v>
      </c>
      <c r="E128" s="14" t="s">
        <v>393</v>
      </c>
      <c r="F128" s="17">
        <v>2339</v>
      </c>
      <c r="G128" s="16">
        <v>0</v>
      </c>
      <c r="H128" s="16">
        <v>0.19500000000000001</v>
      </c>
      <c r="I128" s="16">
        <v>0.19500000000000001</v>
      </c>
      <c r="J128" s="15">
        <v>456.10500000000002</v>
      </c>
      <c r="K128" s="6"/>
      <c r="L128" s="7">
        <f t="shared" si="1"/>
        <v>456.10500000000002</v>
      </c>
    </row>
    <row r="129" spans="1:12" x14ac:dyDescent="0.25">
      <c r="A129" s="12" t="s">
        <v>76</v>
      </c>
      <c r="B129" s="12" t="s">
        <v>51</v>
      </c>
      <c r="C129" s="14" t="s">
        <v>54</v>
      </c>
      <c r="D129" s="14" t="s">
        <v>109</v>
      </c>
      <c r="E129" s="14" t="s">
        <v>394</v>
      </c>
      <c r="F129" s="17">
        <v>610584</v>
      </c>
      <c r="G129" s="16">
        <v>4.6335205933991062E-3</v>
      </c>
      <c r="H129" s="16">
        <v>0.19500000000000001</v>
      </c>
      <c r="I129" s="16">
        <v>0.19963352059339912</v>
      </c>
      <c r="J129" s="15">
        <v>121893.033538</v>
      </c>
      <c r="K129" s="6">
        <v>3055.2406755900001</v>
      </c>
      <c r="L129" s="7">
        <f t="shared" si="1"/>
        <v>118837.79286241</v>
      </c>
    </row>
    <row r="130" spans="1:12" x14ac:dyDescent="0.25">
      <c r="A130" s="12" t="s">
        <v>77</v>
      </c>
      <c r="B130" s="12" t="s">
        <v>5</v>
      </c>
      <c r="C130" s="14" t="s">
        <v>54</v>
      </c>
      <c r="D130" s="14" t="s">
        <v>256</v>
      </c>
      <c r="E130" s="14" t="s">
        <v>395</v>
      </c>
      <c r="F130" s="17">
        <v>8155</v>
      </c>
      <c r="G130" s="16">
        <v>3.1178979767014104E-3</v>
      </c>
      <c r="H130" s="16">
        <v>0.13700000000000001</v>
      </c>
      <c r="I130" s="16">
        <v>0.14011789797670143</v>
      </c>
      <c r="J130" s="15">
        <v>1142.6614580000003</v>
      </c>
      <c r="K130" s="6">
        <v>25.448705047800001</v>
      </c>
      <c r="L130" s="7">
        <f t="shared" si="1"/>
        <v>1117.2127529522002</v>
      </c>
    </row>
    <row r="131" spans="1:12" x14ac:dyDescent="0.25">
      <c r="A131" s="12" t="s">
        <v>78</v>
      </c>
      <c r="B131" s="12" t="s">
        <v>1</v>
      </c>
      <c r="C131" s="14" t="s">
        <v>54</v>
      </c>
      <c r="D131" s="14" t="s">
        <v>127</v>
      </c>
      <c r="E131" s="14" t="s">
        <v>396</v>
      </c>
      <c r="F131" s="17">
        <v>35192</v>
      </c>
      <c r="G131" s="16">
        <v>1.9620920947942713E-3</v>
      </c>
      <c r="H131" s="16">
        <v>0.124</v>
      </c>
      <c r="I131" s="16">
        <v>0.12596209209479428</v>
      </c>
      <c r="J131" s="15">
        <v>4432.8579450000007</v>
      </c>
      <c r="K131" s="6">
        <v>69.103813896099993</v>
      </c>
      <c r="L131" s="7">
        <f t="shared" ref="L131:L161" si="2" xml:space="preserve"> J131-K131</f>
        <v>4363.7541311039004</v>
      </c>
    </row>
    <row r="132" spans="1:12" x14ac:dyDescent="0.25">
      <c r="A132" s="12" t="s">
        <v>86</v>
      </c>
      <c r="B132" s="12" t="s">
        <v>47</v>
      </c>
      <c r="C132" s="14" t="s">
        <v>54</v>
      </c>
      <c r="D132" s="14" t="s">
        <v>114</v>
      </c>
      <c r="E132" s="14" t="s">
        <v>397</v>
      </c>
      <c r="F132" s="17">
        <v>23613</v>
      </c>
      <c r="G132" s="16">
        <v>2.1936962690043619E-3</v>
      </c>
      <c r="H132" s="16">
        <v>0.19500000000000001</v>
      </c>
      <c r="I132" s="16">
        <v>0.19719369626900438</v>
      </c>
      <c r="J132" s="15">
        <v>4656.33475</v>
      </c>
      <c r="K132" s="6">
        <v>51.776800651800002</v>
      </c>
      <c r="L132" s="7">
        <f t="shared" si="2"/>
        <v>4604.5579493482001</v>
      </c>
    </row>
    <row r="133" spans="1:12" x14ac:dyDescent="0.25">
      <c r="A133" s="12" t="s">
        <v>87</v>
      </c>
      <c r="B133" s="12" t="s">
        <v>43</v>
      </c>
      <c r="C133" s="14" t="s">
        <v>54</v>
      </c>
      <c r="D133" s="14" t="s">
        <v>208</v>
      </c>
      <c r="E133" s="14" t="s">
        <v>398</v>
      </c>
      <c r="F133" s="17">
        <v>274416</v>
      </c>
      <c r="G133" s="16">
        <v>7.1911452867179752E-3</v>
      </c>
      <c r="H133" s="16">
        <v>0.19500000000000001</v>
      </c>
      <c r="I133" s="16">
        <v>0.20219114528671797</v>
      </c>
      <c r="J133" s="15">
        <v>55484.485325000001</v>
      </c>
      <c r="K133" s="6">
        <v>1973.84099072</v>
      </c>
      <c r="L133" s="7">
        <f t="shared" si="2"/>
        <v>53510.644334280005</v>
      </c>
    </row>
    <row r="134" spans="1:12" x14ac:dyDescent="0.25">
      <c r="A134" s="12" t="s">
        <v>88</v>
      </c>
      <c r="B134" s="12" t="s">
        <v>104</v>
      </c>
      <c r="C134" s="14" t="s">
        <v>54</v>
      </c>
      <c r="D134" s="14" t="s">
        <v>251</v>
      </c>
      <c r="E134" s="14" t="s">
        <v>399</v>
      </c>
      <c r="F134" s="17">
        <v>55929</v>
      </c>
      <c r="G134" s="16">
        <v>1.4796692234797691E-3</v>
      </c>
      <c r="H134" s="16">
        <v>0.19500000000000001</v>
      </c>
      <c r="I134" s="16">
        <v>0.19647966922347979</v>
      </c>
      <c r="J134" s="15">
        <v>10988.91142</v>
      </c>
      <c r="K134" s="6">
        <v>82.833346047899994</v>
      </c>
      <c r="L134" s="7">
        <f t="shared" si="2"/>
        <v>10906.0780739521</v>
      </c>
    </row>
    <row r="135" spans="1:12" x14ac:dyDescent="0.25">
      <c r="A135" s="12" t="s">
        <v>89</v>
      </c>
      <c r="B135" s="12" t="s">
        <v>24</v>
      </c>
      <c r="C135" s="14" t="s">
        <v>54</v>
      </c>
      <c r="D135" s="14" t="s">
        <v>212</v>
      </c>
      <c r="E135" s="14" t="s">
        <v>400</v>
      </c>
      <c r="F135" s="17">
        <v>468218</v>
      </c>
      <c r="G135" s="16">
        <v>9.3570273035210102E-4</v>
      </c>
      <c r="H135" s="16">
        <v>0.19500000000000001</v>
      </c>
      <c r="I135" s="16">
        <v>0.1959357027303521</v>
      </c>
      <c r="J135" s="15">
        <v>91740.622860999996</v>
      </c>
      <c r="K135" s="6">
        <v>395.01684512499997</v>
      </c>
      <c r="L135" s="7">
        <f t="shared" si="2"/>
        <v>91345.60601587499</v>
      </c>
    </row>
    <row r="136" spans="1:12" x14ac:dyDescent="0.25">
      <c r="A136" s="12" t="s">
        <v>90</v>
      </c>
      <c r="B136" s="12" t="s">
        <v>7</v>
      </c>
      <c r="C136" s="14" t="s">
        <v>54</v>
      </c>
      <c r="D136" s="14" t="s">
        <v>160</v>
      </c>
      <c r="E136" s="14" t="s">
        <v>401</v>
      </c>
      <c r="F136" s="17">
        <v>514203</v>
      </c>
      <c r="G136" s="16">
        <v>3.9380722360624109E-3</v>
      </c>
      <c r="H136" s="16">
        <v>0.104</v>
      </c>
      <c r="I136" s="16">
        <v>0.1079380722360624</v>
      </c>
      <c r="J136" s="15">
        <v>55502.080557999994</v>
      </c>
      <c r="K136" s="6">
        <v>2010.5787319999999</v>
      </c>
      <c r="L136" s="7">
        <f t="shared" si="2"/>
        <v>53491.501825999992</v>
      </c>
    </row>
    <row r="137" spans="1:12" x14ac:dyDescent="0.25">
      <c r="A137" s="12" t="s">
        <v>94</v>
      </c>
      <c r="B137" s="12" t="s">
        <v>23</v>
      </c>
      <c r="C137" s="14" t="s">
        <v>54</v>
      </c>
      <c r="D137" s="14" t="s">
        <v>165</v>
      </c>
      <c r="E137" s="14" t="s">
        <v>402</v>
      </c>
      <c r="F137" s="17">
        <v>442047</v>
      </c>
      <c r="G137" s="16">
        <v>2.0389557739335412E-3</v>
      </c>
      <c r="H137" s="16">
        <v>0.19500000000000001</v>
      </c>
      <c r="I137" s="16">
        <v>0.19703895577393354</v>
      </c>
      <c r="J137" s="15">
        <v>87100.479283000008</v>
      </c>
      <c r="K137" s="6">
        <v>1431.0748331299999</v>
      </c>
      <c r="L137" s="7">
        <f t="shared" si="2"/>
        <v>85669.40444987001</v>
      </c>
    </row>
    <row r="138" spans="1:12" x14ac:dyDescent="0.25">
      <c r="A138" s="12" t="s">
        <v>70</v>
      </c>
      <c r="B138" s="12" t="s">
        <v>44</v>
      </c>
      <c r="C138" s="14" t="s">
        <v>54</v>
      </c>
      <c r="D138" s="14" t="s">
        <v>262</v>
      </c>
      <c r="E138" s="14" t="s">
        <v>403</v>
      </c>
      <c r="F138" s="17">
        <v>322935</v>
      </c>
      <c r="G138" s="16">
        <v>9.0991810735906609E-3</v>
      </c>
      <c r="H138" s="16">
        <v>0.19500000000000001</v>
      </c>
      <c r="I138" s="16">
        <v>0.20409918107359068</v>
      </c>
      <c r="J138" s="15">
        <v>65910.769039999999</v>
      </c>
      <c r="K138" s="6">
        <v>2940.03223084</v>
      </c>
      <c r="L138" s="7">
        <f t="shared" si="2"/>
        <v>62970.73680916</v>
      </c>
    </row>
    <row r="139" spans="1:12" x14ac:dyDescent="0.25">
      <c r="A139" s="12" t="s">
        <v>71</v>
      </c>
      <c r="B139" s="12" t="s">
        <v>22</v>
      </c>
      <c r="C139" s="14" t="s">
        <v>54</v>
      </c>
      <c r="D139" s="14" t="s">
        <v>132</v>
      </c>
      <c r="E139" s="14" t="s">
        <v>404</v>
      </c>
      <c r="F139" s="17">
        <v>38121</v>
      </c>
      <c r="G139" s="16">
        <v>2.025727499278613E-3</v>
      </c>
      <c r="H139" s="16">
        <v>9.5000000000000001E-2</v>
      </c>
      <c r="I139" s="16">
        <v>9.7025727499278611E-2</v>
      </c>
      <c r="J139" s="15">
        <v>3698.7177579999998</v>
      </c>
      <c r="K139" s="6">
        <v>77.434574288500002</v>
      </c>
      <c r="L139" s="7">
        <f t="shared" si="2"/>
        <v>3621.2831837115</v>
      </c>
    </row>
    <row r="140" spans="1:12" x14ac:dyDescent="0.25">
      <c r="A140" s="12" t="s">
        <v>72</v>
      </c>
      <c r="B140" s="12" t="s">
        <v>10</v>
      </c>
      <c r="C140" s="14" t="s">
        <v>62</v>
      </c>
      <c r="D140" s="14" t="s">
        <v>149</v>
      </c>
      <c r="E140" s="14" t="s">
        <v>405</v>
      </c>
      <c r="F140" s="17">
        <v>19307</v>
      </c>
      <c r="G140" s="16">
        <v>2.0344993681048324E-2</v>
      </c>
      <c r="H140" s="16">
        <v>8.4000000000000005E-2</v>
      </c>
      <c r="I140" s="16">
        <v>0.10434499368104833</v>
      </c>
      <c r="J140" s="15">
        <v>2014.5887930000001</v>
      </c>
      <c r="K140" s="6">
        <v>402.29694257</v>
      </c>
      <c r="L140" s="7">
        <f t="shared" si="2"/>
        <v>1612.2918504300001</v>
      </c>
    </row>
    <row r="141" spans="1:12" x14ac:dyDescent="0.25">
      <c r="A141" s="12" t="s">
        <v>79</v>
      </c>
      <c r="B141" s="12" t="s">
        <v>13</v>
      </c>
      <c r="C141" s="14" t="s">
        <v>62</v>
      </c>
      <c r="D141" s="14" t="s">
        <v>171</v>
      </c>
      <c r="E141" s="14" t="s">
        <v>406</v>
      </c>
      <c r="F141" s="17">
        <v>26558</v>
      </c>
      <c r="G141" s="16">
        <v>3.5937717297989308E-2</v>
      </c>
      <c r="H141" s="16">
        <v>8.7999999999999995E-2</v>
      </c>
      <c r="I141" s="16">
        <v>0.1239377172979893</v>
      </c>
      <c r="J141" s="15">
        <v>3291.5378959999998</v>
      </c>
      <c r="K141" s="6">
        <v>1006.0365408</v>
      </c>
      <c r="L141" s="7">
        <f t="shared" si="2"/>
        <v>2285.5013552</v>
      </c>
    </row>
    <row r="142" spans="1:12" x14ac:dyDescent="0.25">
      <c r="A142" s="12" t="s">
        <v>82</v>
      </c>
      <c r="B142" s="12" t="s">
        <v>35</v>
      </c>
      <c r="C142" s="14" t="s">
        <v>62</v>
      </c>
      <c r="D142" s="14" t="s">
        <v>178</v>
      </c>
      <c r="E142" s="14" t="s">
        <v>407</v>
      </c>
      <c r="F142" s="17">
        <v>663</v>
      </c>
      <c r="G142" s="16">
        <v>6.5309467571644034E-2</v>
      </c>
      <c r="H142" s="16">
        <v>6.5000000000000002E-2</v>
      </c>
      <c r="I142" s="16">
        <v>0.13030946757164402</v>
      </c>
      <c r="J142" s="15">
        <v>86.39517699999999</v>
      </c>
      <c r="K142" s="6">
        <v>43.265198635600001</v>
      </c>
      <c r="L142" s="7">
        <f t="shared" si="2"/>
        <v>43.129978364399989</v>
      </c>
    </row>
    <row r="143" spans="1:12" x14ac:dyDescent="0.25">
      <c r="A143" s="12" t="s">
        <v>77</v>
      </c>
      <c r="B143" s="12" t="s">
        <v>5</v>
      </c>
      <c r="C143" s="14" t="s">
        <v>63</v>
      </c>
      <c r="D143" s="14" t="s">
        <v>257</v>
      </c>
      <c r="E143" s="14" t="s">
        <v>408</v>
      </c>
      <c r="F143" s="17">
        <v>253901</v>
      </c>
      <c r="G143" s="16">
        <v>3.9568240731623745E-2</v>
      </c>
      <c r="H143" s="16">
        <v>0.13700000000000001</v>
      </c>
      <c r="I143" s="16">
        <v>0.17656824073162375</v>
      </c>
      <c r="J143" s="15">
        <v>44830.852890000002</v>
      </c>
      <c r="K143" s="6">
        <v>9625.5740738700006</v>
      </c>
      <c r="L143" s="7">
        <f t="shared" si="2"/>
        <v>35205.278816129998</v>
      </c>
    </row>
    <row r="144" spans="1:12" x14ac:dyDescent="0.25">
      <c r="A144" s="12" t="s">
        <v>78</v>
      </c>
      <c r="B144" s="12" t="s">
        <v>1</v>
      </c>
      <c r="C144" s="14" t="s">
        <v>63</v>
      </c>
      <c r="D144" s="14" t="s">
        <v>128</v>
      </c>
      <c r="E144" s="14" t="s">
        <v>409</v>
      </c>
      <c r="F144" s="17">
        <v>161</v>
      </c>
      <c r="G144" s="16">
        <v>0.18979018633540373</v>
      </c>
      <c r="H144" s="16">
        <v>0.124</v>
      </c>
      <c r="I144" s="16">
        <v>0.31379018633540373</v>
      </c>
      <c r="J144" s="15">
        <v>50.520220000000002</v>
      </c>
      <c r="K144" s="6">
        <v>31.75</v>
      </c>
      <c r="L144" s="7">
        <f t="shared" si="2"/>
        <v>18.770220000000002</v>
      </c>
    </row>
    <row r="145" spans="1:12" x14ac:dyDescent="0.25">
      <c r="A145" s="12" t="s">
        <v>83</v>
      </c>
      <c r="B145" s="12" t="s">
        <v>15</v>
      </c>
      <c r="C145" s="14" t="s">
        <v>63</v>
      </c>
      <c r="D145" s="14" t="s">
        <v>266</v>
      </c>
      <c r="E145" s="14" t="s">
        <v>410</v>
      </c>
      <c r="F145" s="17">
        <v>316842</v>
      </c>
      <c r="G145" s="16">
        <v>4.7752970912947147E-2</v>
      </c>
      <c r="H145" s="16">
        <v>0.18</v>
      </c>
      <c r="I145" s="16">
        <v>0.22775297091294713</v>
      </c>
      <c r="J145" s="15">
        <v>72161.706809999989</v>
      </c>
      <c r="K145" s="6">
        <v>12840.767290100001</v>
      </c>
      <c r="L145" s="7">
        <f t="shared" si="2"/>
        <v>59320.939519899985</v>
      </c>
    </row>
    <row r="146" spans="1:12" x14ac:dyDescent="0.25">
      <c r="A146" s="12" t="s">
        <v>84</v>
      </c>
      <c r="B146" s="12" t="s">
        <v>18</v>
      </c>
      <c r="C146" s="14" t="s">
        <v>63</v>
      </c>
      <c r="D146" s="14" t="s">
        <v>192</v>
      </c>
      <c r="E146" s="14" t="s">
        <v>411</v>
      </c>
      <c r="F146" s="17">
        <v>59004</v>
      </c>
      <c r="G146" s="16">
        <v>0.10332191339570199</v>
      </c>
      <c r="H146" s="16">
        <v>0.10299999999999999</v>
      </c>
      <c r="I146" s="16">
        <v>0.20632191339570199</v>
      </c>
      <c r="J146" s="15">
        <v>12173.818178000001</v>
      </c>
      <c r="K146" s="6">
        <v>7656.7510730399999</v>
      </c>
      <c r="L146" s="7">
        <f t="shared" si="2"/>
        <v>4517.0671049600014</v>
      </c>
    </row>
    <row r="147" spans="1:12" x14ac:dyDescent="0.25">
      <c r="A147" s="12" t="s">
        <v>92</v>
      </c>
      <c r="B147" s="12" t="s">
        <v>8</v>
      </c>
      <c r="C147" s="14" t="s">
        <v>63</v>
      </c>
      <c r="D147" s="14" t="s">
        <v>222</v>
      </c>
      <c r="E147" s="14" t="s">
        <v>412</v>
      </c>
      <c r="F147" s="17">
        <v>255316</v>
      </c>
      <c r="G147" s="16">
        <v>1.9671132431966661E-2</v>
      </c>
      <c r="H147" s="16">
        <v>0.14199999999999999</v>
      </c>
      <c r="I147" s="16">
        <v>0.16167113243196665</v>
      </c>
      <c r="J147" s="15">
        <v>41277.226847999998</v>
      </c>
      <c r="K147" s="6">
        <v>4795.2732702900003</v>
      </c>
      <c r="L147" s="7">
        <f t="shared" si="2"/>
        <v>36481.953577709995</v>
      </c>
    </row>
    <row r="148" spans="1:12" x14ac:dyDescent="0.25">
      <c r="A148" s="12" t="s">
        <v>93</v>
      </c>
      <c r="B148" s="12" t="s">
        <v>19</v>
      </c>
      <c r="C148" s="14" t="s">
        <v>63</v>
      </c>
      <c r="D148" s="14" t="s">
        <v>199</v>
      </c>
      <c r="E148" s="14" t="s">
        <v>413</v>
      </c>
      <c r="F148" s="17">
        <v>82166</v>
      </c>
      <c r="G148" s="16">
        <v>2.3240659396830808E-2</v>
      </c>
      <c r="H148" s="16">
        <v>0.13900000000000001</v>
      </c>
      <c r="I148" s="16">
        <v>0.16224065939683083</v>
      </c>
      <c r="J148" s="15">
        <v>13330.666020000002</v>
      </c>
      <c r="K148" s="6">
        <v>3409.1422419400001</v>
      </c>
      <c r="L148" s="7">
        <f t="shared" si="2"/>
        <v>9921.5237780600019</v>
      </c>
    </row>
    <row r="149" spans="1:12" x14ac:dyDescent="0.25">
      <c r="A149" s="12" t="s">
        <v>77</v>
      </c>
      <c r="B149" s="12" t="s">
        <v>5</v>
      </c>
      <c r="C149" s="14" t="s">
        <v>64</v>
      </c>
      <c r="D149" s="14" t="s">
        <v>258</v>
      </c>
      <c r="E149" s="14" t="s">
        <v>414</v>
      </c>
      <c r="F149" s="17">
        <v>23617</v>
      </c>
      <c r="G149" s="16">
        <v>2.5162100647838422E-2</v>
      </c>
      <c r="H149" s="16">
        <v>0.13700000000000001</v>
      </c>
      <c r="I149" s="16">
        <v>0.16216210064783843</v>
      </c>
      <c r="J149" s="15">
        <v>3829.7823309999999</v>
      </c>
      <c r="K149" s="6">
        <v>641.81033247200003</v>
      </c>
      <c r="L149" s="7">
        <f t="shared" si="2"/>
        <v>3187.9719985279999</v>
      </c>
    </row>
    <row r="150" spans="1:12" x14ac:dyDescent="0.25">
      <c r="A150" s="12" t="s">
        <v>78</v>
      </c>
      <c r="B150" s="12" t="s">
        <v>1</v>
      </c>
      <c r="C150" s="14" t="s">
        <v>64</v>
      </c>
      <c r="D150" s="14" t="s">
        <v>129</v>
      </c>
      <c r="E150" s="14" t="s">
        <v>415</v>
      </c>
      <c r="F150" s="17">
        <v>387886</v>
      </c>
      <c r="G150" s="16">
        <v>0.21145281912726935</v>
      </c>
      <c r="H150" s="16">
        <v>0.124</v>
      </c>
      <c r="I150" s="16">
        <v>0.33545281912726932</v>
      </c>
      <c r="J150" s="15">
        <v>130117.45219999999</v>
      </c>
      <c r="K150" s="6">
        <v>71293.466462099997</v>
      </c>
      <c r="L150" s="7">
        <f t="shared" si="2"/>
        <v>58823.985737899988</v>
      </c>
    </row>
    <row r="151" spans="1:12" x14ac:dyDescent="0.25">
      <c r="A151" s="12" t="s">
        <v>79</v>
      </c>
      <c r="B151" s="12" t="s">
        <v>13</v>
      </c>
      <c r="C151" s="14" t="s">
        <v>64</v>
      </c>
      <c r="D151" s="14" t="s">
        <v>172</v>
      </c>
      <c r="E151" s="14" t="s">
        <v>416</v>
      </c>
      <c r="F151" s="17">
        <v>2575</v>
      </c>
      <c r="G151" s="16">
        <v>0.12578667611650485</v>
      </c>
      <c r="H151" s="16">
        <v>8.7999999999999995E-2</v>
      </c>
      <c r="I151" s="16">
        <v>0.21378667611650484</v>
      </c>
      <c r="J151" s="15">
        <v>550.50069099999996</v>
      </c>
      <c r="K151" s="6">
        <v>323.052923255</v>
      </c>
      <c r="L151" s="7">
        <f t="shared" si="2"/>
        <v>227.44776774499996</v>
      </c>
    </row>
    <row r="152" spans="1:12" x14ac:dyDescent="0.25">
      <c r="A152" s="12" t="s">
        <v>83</v>
      </c>
      <c r="B152" s="12" t="s">
        <v>15</v>
      </c>
      <c r="C152" s="14" t="s">
        <v>64</v>
      </c>
      <c r="D152" s="14" t="s">
        <v>139</v>
      </c>
      <c r="E152" s="14" t="s">
        <v>417</v>
      </c>
      <c r="F152" s="17">
        <v>746984</v>
      </c>
      <c r="G152" s="16">
        <v>9.8606644332408719E-2</v>
      </c>
      <c r="H152" s="16">
        <v>0.18</v>
      </c>
      <c r="I152" s="16">
        <v>0.27860664433240873</v>
      </c>
      <c r="J152" s="15">
        <v>208114.70561</v>
      </c>
      <c r="K152" s="6">
        <v>61916.179947899996</v>
      </c>
      <c r="L152" s="7">
        <f t="shared" si="2"/>
        <v>146198.5256621</v>
      </c>
    </row>
    <row r="153" spans="1:12" x14ac:dyDescent="0.25">
      <c r="A153" s="12" t="s">
        <v>78</v>
      </c>
      <c r="B153" s="12" t="s">
        <v>1</v>
      </c>
      <c r="C153" s="14" t="s">
        <v>65</v>
      </c>
      <c r="D153" s="14" t="s">
        <v>130</v>
      </c>
      <c r="E153" s="14" t="s">
        <v>418</v>
      </c>
      <c r="F153" s="17">
        <v>21160</v>
      </c>
      <c r="G153" s="16">
        <v>0.14961984673913045</v>
      </c>
      <c r="H153" s="16">
        <v>0.124</v>
      </c>
      <c r="I153" s="16">
        <v>0.27361984673913042</v>
      </c>
      <c r="J153" s="15">
        <v>5789.7959569999994</v>
      </c>
      <c r="K153" s="6">
        <v>3151.5807043499999</v>
      </c>
      <c r="L153" s="7">
        <f t="shared" si="2"/>
        <v>2638.2152526499995</v>
      </c>
    </row>
    <row r="154" spans="1:12" x14ac:dyDescent="0.25">
      <c r="A154" s="12" t="s">
        <v>79</v>
      </c>
      <c r="B154" s="12" t="s">
        <v>13</v>
      </c>
      <c r="C154" s="14" t="s">
        <v>65</v>
      </c>
      <c r="D154" s="14" t="s">
        <v>173</v>
      </c>
      <c r="E154" s="14" t="s">
        <v>419</v>
      </c>
      <c r="F154" s="17">
        <v>75324</v>
      </c>
      <c r="G154" s="16">
        <v>0.12628422283734267</v>
      </c>
      <c r="H154" s="16">
        <v>8.7999999999999995E-2</v>
      </c>
      <c r="I154" s="16">
        <v>0.21428422283734266</v>
      </c>
      <c r="J154" s="15">
        <v>16140.744800999999</v>
      </c>
      <c r="K154" s="6">
        <v>10596.771495499999</v>
      </c>
      <c r="L154" s="7">
        <f t="shared" si="2"/>
        <v>5543.9733054999997</v>
      </c>
    </row>
    <row r="155" spans="1:12" x14ac:dyDescent="0.25">
      <c r="A155" s="12" t="s">
        <v>83</v>
      </c>
      <c r="B155" s="12" t="s">
        <v>15</v>
      </c>
      <c r="C155" s="12" t="s">
        <v>65</v>
      </c>
      <c r="D155" s="12" t="s">
        <v>140</v>
      </c>
      <c r="E155" s="12" t="s">
        <v>420</v>
      </c>
      <c r="F155" s="18">
        <v>477685</v>
      </c>
      <c r="G155" s="10">
        <v>6.4471576603828892E-2</v>
      </c>
      <c r="H155" s="10">
        <v>0.18</v>
      </c>
      <c r="I155" s="10">
        <v>0.2444715766038289</v>
      </c>
      <c r="J155" s="13">
        <v>116780.40507000001</v>
      </c>
      <c r="K155" s="6">
        <v>32768.022659800001</v>
      </c>
      <c r="L155" s="7">
        <f t="shared" si="2"/>
        <v>84012.382410200007</v>
      </c>
    </row>
    <row r="156" spans="1:12" x14ac:dyDescent="0.25">
      <c r="A156" s="12" t="s">
        <v>84</v>
      </c>
      <c r="B156" s="12" t="s">
        <v>18</v>
      </c>
      <c r="C156" s="12" t="s">
        <v>65</v>
      </c>
      <c r="D156" s="12" t="s">
        <v>193</v>
      </c>
      <c r="E156" s="12" t="s">
        <v>421</v>
      </c>
      <c r="F156" s="18">
        <v>108174</v>
      </c>
      <c r="G156" s="10">
        <v>2.3234053922384305E-2</v>
      </c>
      <c r="H156" s="10">
        <v>0.10299999999999999</v>
      </c>
      <c r="I156" s="10">
        <v>0.12623405392238429</v>
      </c>
      <c r="J156" s="13">
        <v>13655.242548999999</v>
      </c>
      <c r="K156" s="6">
        <v>2900.26360983</v>
      </c>
      <c r="L156" s="7">
        <f t="shared" si="2"/>
        <v>10754.97893917</v>
      </c>
    </row>
    <row r="157" spans="1:12" x14ac:dyDescent="0.25">
      <c r="A157" s="12" t="s">
        <v>83</v>
      </c>
      <c r="B157" s="12" t="s">
        <v>15</v>
      </c>
      <c r="C157" s="12" t="s">
        <v>66</v>
      </c>
      <c r="D157" s="12" t="s">
        <v>141</v>
      </c>
      <c r="E157" s="12" t="s">
        <v>422</v>
      </c>
      <c r="F157" s="18">
        <v>259490</v>
      </c>
      <c r="G157" s="10">
        <v>0.10901744868781071</v>
      </c>
      <c r="H157" s="10">
        <v>0.18</v>
      </c>
      <c r="I157" s="10">
        <v>0.28901744868781071</v>
      </c>
      <c r="J157" s="13">
        <v>74997.137759999998</v>
      </c>
      <c r="K157" s="6">
        <v>33375.176412300003</v>
      </c>
      <c r="L157" s="7">
        <f t="shared" si="2"/>
        <v>41621.961347699995</v>
      </c>
    </row>
    <row r="158" spans="1:12" x14ac:dyDescent="0.25">
      <c r="A158" s="12" t="s">
        <v>84</v>
      </c>
      <c r="B158" s="12" t="s">
        <v>18</v>
      </c>
      <c r="C158" s="12" t="s">
        <v>66</v>
      </c>
      <c r="D158" s="12" t="s">
        <v>194</v>
      </c>
      <c r="E158" s="12" t="s">
        <v>423</v>
      </c>
      <c r="F158" s="18">
        <v>530621</v>
      </c>
      <c r="G158" s="10">
        <v>3.6834738598736198E-2</v>
      </c>
      <c r="H158" s="10">
        <v>0.10299999999999999</v>
      </c>
      <c r="I158" s="10">
        <v>0.13983473859873619</v>
      </c>
      <c r="J158" s="13">
        <v>74199.248829999997</v>
      </c>
      <c r="K158" s="6">
        <v>20796.732922899999</v>
      </c>
      <c r="L158" s="7">
        <f t="shared" si="2"/>
        <v>53402.515907099994</v>
      </c>
    </row>
    <row r="159" spans="1:12" x14ac:dyDescent="0.25">
      <c r="A159" s="12" t="s">
        <v>83</v>
      </c>
      <c r="B159" s="12" t="s">
        <v>15</v>
      </c>
      <c r="C159" s="12" t="s">
        <v>67</v>
      </c>
      <c r="D159" s="12" t="s">
        <v>142</v>
      </c>
      <c r="E159" s="12" t="s">
        <v>424</v>
      </c>
      <c r="F159" s="18">
        <v>40165</v>
      </c>
      <c r="G159" s="10">
        <v>5.0249377940993399E-2</v>
      </c>
      <c r="H159" s="10">
        <v>0.18</v>
      </c>
      <c r="I159" s="10">
        <v>0.2302493779409934</v>
      </c>
      <c r="J159" s="13">
        <v>9247.9662649999991</v>
      </c>
      <c r="K159" s="6">
        <v>3289.7824405900001</v>
      </c>
      <c r="L159" s="7">
        <f t="shared" si="2"/>
        <v>5958.183824409999</v>
      </c>
    </row>
    <row r="160" spans="1:12" x14ac:dyDescent="0.25">
      <c r="A160" s="12" t="s">
        <v>84</v>
      </c>
      <c r="B160" s="12" t="s">
        <v>18</v>
      </c>
      <c r="C160" s="12" t="s">
        <v>67</v>
      </c>
      <c r="D160" s="12" t="s">
        <v>195</v>
      </c>
      <c r="E160" s="12" t="s">
        <v>425</v>
      </c>
      <c r="F160" s="18">
        <v>101678</v>
      </c>
      <c r="G160" s="10">
        <v>9.6507279696689555E-2</v>
      </c>
      <c r="H160" s="10">
        <v>0.10299999999999999</v>
      </c>
      <c r="I160" s="10">
        <v>0.19950727969668955</v>
      </c>
      <c r="J160" s="13">
        <v>20285.501185000001</v>
      </c>
      <c r="K160" s="6">
        <v>8172.3125846800003</v>
      </c>
      <c r="L160" s="7">
        <f t="shared" si="2"/>
        <v>12113.188600320002</v>
      </c>
    </row>
    <row r="161" spans="1:13" x14ac:dyDescent="0.25">
      <c r="A161" s="12" t="s">
        <v>84</v>
      </c>
      <c r="B161" s="12" t="s">
        <v>18</v>
      </c>
      <c r="C161" s="12" t="s">
        <v>68</v>
      </c>
      <c r="D161" s="12" t="s">
        <v>196</v>
      </c>
      <c r="E161" s="12" t="s">
        <v>426</v>
      </c>
      <c r="F161" s="18">
        <v>340283</v>
      </c>
      <c r="G161" s="10">
        <v>4.1433256054519328E-2</v>
      </c>
      <c r="H161" s="10">
        <v>0.10299999999999999</v>
      </c>
      <c r="I161" s="10">
        <v>0.14443325605451932</v>
      </c>
      <c r="J161" s="13">
        <v>49148.181669999998</v>
      </c>
      <c r="K161" s="6">
        <v>17223.016629999998</v>
      </c>
      <c r="L161" s="7">
        <f t="shared" si="2"/>
        <v>31925.16504</v>
      </c>
    </row>
    <row r="162" spans="1:13" x14ac:dyDescent="0.25">
      <c r="A162" s="19" t="s">
        <v>103</v>
      </c>
      <c r="B162" s="20"/>
      <c r="C162" s="4"/>
      <c r="D162" s="9"/>
      <c r="E162" s="9"/>
      <c r="F162" s="5"/>
      <c r="G162" s="4"/>
      <c r="H162" s="4"/>
      <c r="I162" s="4"/>
      <c r="J162" s="8">
        <f>SUM(J2:J161)</f>
        <v>5099109.1168470001</v>
      </c>
      <c r="K162" s="8">
        <f>SUM(K2:K161)</f>
        <v>994573.76036972471</v>
      </c>
      <c r="L162" s="8">
        <f>SUM(L2:L161)</f>
        <v>4104535.3564772746</v>
      </c>
      <c r="M162" s="11"/>
    </row>
    <row r="163" spans="1:13" x14ac:dyDescent="0.25">
      <c r="M163" s="11"/>
    </row>
    <row r="164" spans="1:13" x14ac:dyDescent="0.25">
      <c r="M164" s="11"/>
    </row>
    <row r="165" spans="1:13" x14ac:dyDescent="0.25">
      <c r="M165" s="11"/>
    </row>
    <row r="166" spans="1:13" x14ac:dyDescent="0.25">
      <c r="M166" s="11"/>
    </row>
    <row r="167" spans="1:13" x14ac:dyDescent="0.25">
      <c r="M167" s="11"/>
    </row>
    <row r="168" spans="1:13" x14ac:dyDescent="0.25">
      <c r="M168" s="11"/>
    </row>
    <row r="169" spans="1:13" x14ac:dyDescent="0.25">
      <c r="M169" s="11"/>
    </row>
    <row r="170" spans="1:13" x14ac:dyDescent="0.25">
      <c r="M170" s="11"/>
    </row>
    <row r="171" spans="1:13" x14ac:dyDescent="0.25">
      <c r="M171" s="11"/>
    </row>
    <row r="172" spans="1:13" x14ac:dyDescent="0.25">
      <c r="M172" s="11"/>
    </row>
    <row r="173" spans="1:13" x14ac:dyDescent="0.25">
      <c r="M173" s="11"/>
    </row>
    <row r="174" spans="1:13" x14ac:dyDescent="0.25">
      <c r="M174" s="11"/>
    </row>
    <row r="175" spans="1:13" x14ac:dyDescent="0.25">
      <c r="M175" s="11"/>
    </row>
    <row r="176" spans="1:13" x14ac:dyDescent="0.25">
      <c r="M176" s="11"/>
    </row>
    <row r="177" spans="13:13" x14ac:dyDescent="0.25">
      <c r="M177" s="11"/>
    </row>
    <row r="178" spans="13:13" x14ac:dyDescent="0.25">
      <c r="M178" s="11"/>
    </row>
    <row r="179" spans="13:13" x14ac:dyDescent="0.25">
      <c r="M179" s="11"/>
    </row>
    <row r="180" spans="13:13" x14ac:dyDescent="0.25">
      <c r="M180" s="11"/>
    </row>
    <row r="181" spans="13:13" x14ac:dyDescent="0.25">
      <c r="M181" s="11"/>
    </row>
    <row r="182" spans="13:13" x14ac:dyDescent="0.25">
      <c r="M182" s="11"/>
    </row>
    <row r="183" spans="13:13" x14ac:dyDescent="0.25">
      <c r="M183" s="11"/>
    </row>
  </sheetData>
  <autoFilter ref="A1:L162"/>
  <mergeCells count="1">
    <mergeCell ref="A162:B1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2"/>
  <sheetViews>
    <sheetView zoomScaleNormal="100" workbookViewId="0"/>
  </sheetViews>
  <sheetFormatPr defaultRowHeight="15" x14ac:dyDescent="0.25"/>
  <cols>
    <col min="1" max="1" width="18.140625" customWidth="1"/>
    <col min="2" max="2" width="28.42578125" customWidth="1"/>
    <col min="3" max="3" width="11.85546875" customWidth="1"/>
    <col min="4" max="4" width="10.85546875" customWidth="1"/>
    <col min="5" max="5" width="12.42578125" customWidth="1"/>
    <col min="6" max="6" width="12.85546875" customWidth="1"/>
    <col min="7" max="7" width="12.7109375" customWidth="1"/>
    <col min="8" max="8" width="16.28515625" customWidth="1"/>
    <col min="9" max="9" width="14.28515625" customWidth="1"/>
    <col min="10" max="10" width="18.85546875" customWidth="1"/>
    <col min="11" max="11" width="17.5703125" customWidth="1"/>
    <col min="12" max="12" width="20" customWidth="1"/>
  </cols>
  <sheetData>
    <row r="1" spans="1:12" ht="88.5" customHeight="1" x14ac:dyDescent="0.25">
      <c r="A1" s="1" t="s">
        <v>69</v>
      </c>
      <c r="B1" s="1" t="s">
        <v>95</v>
      </c>
      <c r="C1" s="1" t="s">
        <v>96</v>
      </c>
      <c r="D1" s="1" t="s">
        <v>105</v>
      </c>
      <c r="E1" s="1" t="s">
        <v>427</v>
      </c>
      <c r="F1" s="2" t="s">
        <v>97</v>
      </c>
      <c r="G1" s="1" t="s">
        <v>98</v>
      </c>
      <c r="H1" s="3" t="s">
        <v>99</v>
      </c>
      <c r="I1" s="3" t="s">
        <v>100</v>
      </c>
      <c r="J1" s="2" t="s">
        <v>101</v>
      </c>
      <c r="K1" s="2" t="s">
        <v>429</v>
      </c>
      <c r="L1" s="2" t="s">
        <v>102</v>
      </c>
    </row>
    <row r="2" spans="1:12" x14ac:dyDescent="0.25">
      <c r="A2" s="12" t="s">
        <v>74</v>
      </c>
      <c r="B2" s="12" t="s">
        <v>2</v>
      </c>
      <c r="C2" s="14" t="s">
        <v>0</v>
      </c>
      <c r="D2" s="14" t="s">
        <v>120</v>
      </c>
      <c r="E2" s="14" t="s">
        <v>267</v>
      </c>
      <c r="F2" s="17">
        <v>21773</v>
      </c>
      <c r="G2" s="16">
        <v>8.1757706333532354E-2</v>
      </c>
      <c r="H2" s="16">
        <v>0.19500000000000001</v>
      </c>
      <c r="I2" s="16">
        <v>0.27675770633353236</v>
      </c>
      <c r="J2" s="15">
        <v>6025.8455400000003</v>
      </c>
      <c r="K2" s="6">
        <v>1790.6246268899999</v>
      </c>
      <c r="L2" s="7">
        <f xml:space="preserve"> J2-K2</f>
        <v>4235.2209131100008</v>
      </c>
    </row>
    <row r="3" spans="1:12" x14ac:dyDescent="0.25">
      <c r="A3" s="12" t="s">
        <v>75</v>
      </c>
      <c r="B3" s="12" t="s">
        <v>4</v>
      </c>
      <c r="C3" s="14" t="s">
        <v>0</v>
      </c>
      <c r="D3" s="14" t="s">
        <v>230</v>
      </c>
      <c r="E3" s="14" t="s">
        <v>268</v>
      </c>
      <c r="F3" s="17">
        <v>131456</v>
      </c>
      <c r="G3" s="16">
        <v>9.0783804010467387E-2</v>
      </c>
      <c r="H3" s="16">
        <v>0.19500000000000001</v>
      </c>
      <c r="I3" s="16">
        <v>0.28578380401046738</v>
      </c>
      <c r="J3" s="15">
        <v>37567.995739999998</v>
      </c>
      <c r="K3" s="6">
        <v>12046.4416724</v>
      </c>
      <c r="L3" s="7">
        <f t="shared" ref="L3:L66" si="0" xml:space="preserve"> J3-K3</f>
        <v>25521.554067599998</v>
      </c>
    </row>
    <row r="4" spans="1:12" x14ac:dyDescent="0.25">
      <c r="A4" s="12" t="s">
        <v>77</v>
      </c>
      <c r="B4" s="12" t="s">
        <v>5</v>
      </c>
      <c r="C4" s="14" t="s">
        <v>0</v>
      </c>
      <c r="D4" s="14" t="s">
        <v>252</v>
      </c>
      <c r="E4" s="14" t="s">
        <v>269</v>
      </c>
      <c r="F4" s="17">
        <v>35514</v>
      </c>
      <c r="G4" s="16">
        <v>5.4307983893675735E-3</v>
      </c>
      <c r="H4" s="16">
        <v>0.13700000000000001</v>
      </c>
      <c r="I4" s="16">
        <v>0.14243079838936759</v>
      </c>
      <c r="J4" s="15">
        <v>5058.2873740000005</v>
      </c>
      <c r="K4" s="6">
        <v>192.96156225199999</v>
      </c>
      <c r="L4" s="7">
        <f t="shared" si="0"/>
        <v>4865.3258117480009</v>
      </c>
    </row>
    <row r="5" spans="1:12" x14ac:dyDescent="0.25">
      <c r="A5" s="12" t="s">
        <v>78</v>
      </c>
      <c r="B5" s="12" t="s">
        <v>1</v>
      </c>
      <c r="C5" s="14" t="s">
        <v>0</v>
      </c>
      <c r="D5" s="14" t="s">
        <v>115</v>
      </c>
      <c r="E5" s="14" t="s">
        <v>270</v>
      </c>
      <c r="F5" s="17">
        <v>178726</v>
      </c>
      <c r="G5" s="16">
        <v>2.0597128677416827E-2</v>
      </c>
      <c r="H5" s="16">
        <v>0.124</v>
      </c>
      <c r="I5" s="16">
        <v>0.14459712867741684</v>
      </c>
      <c r="J5" s="15">
        <v>25843.26642</v>
      </c>
      <c r="K5" s="6">
        <v>3689.0486200599998</v>
      </c>
      <c r="L5" s="7">
        <f t="shared" si="0"/>
        <v>22154.217799940001</v>
      </c>
    </row>
    <row r="6" spans="1:12" x14ac:dyDescent="0.25">
      <c r="A6" s="12" t="s">
        <v>80</v>
      </c>
      <c r="B6" s="12" t="s">
        <v>3</v>
      </c>
      <c r="C6" s="14" t="s">
        <v>0</v>
      </c>
      <c r="D6" s="14" t="s">
        <v>200</v>
      </c>
      <c r="E6" s="14" t="s">
        <v>271</v>
      </c>
      <c r="F6" s="17">
        <v>106844</v>
      </c>
      <c r="G6" s="16">
        <v>2.9301802721725133E-2</v>
      </c>
      <c r="H6" s="16">
        <v>0.191</v>
      </c>
      <c r="I6" s="16">
        <v>0.22030180272172514</v>
      </c>
      <c r="J6" s="15">
        <v>23537.925810000001</v>
      </c>
      <c r="K6" s="6">
        <v>3128.3936054000001</v>
      </c>
      <c r="L6" s="7">
        <f t="shared" si="0"/>
        <v>20409.5322046</v>
      </c>
    </row>
    <row r="7" spans="1:12" x14ac:dyDescent="0.25">
      <c r="A7" s="12" t="s">
        <v>77</v>
      </c>
      <c r="B7" s="12" t="s">
        <v>5</v>
      </c>
      <c r="C7" s="14" t="s">
        <v>6</v>
      </c>
      <c r="D7" s="14" t="s">
        <v>253</v>
      </c>
      <c r="E7" s="14" t="s">
        <v>272</v>
      </c>
      <c r="F7" s="17">
        <v>161828</v>
      </c>
      <c r="G7" s="16">
        <v>1.9722211687717824E-2</v>
      </c>
      <c r="H7" s="16">
        <v>0.13700000000000001</v>
      </c>
      <c r="I7" s="16">
        <v>0.15672221168771783</v>
      </c>
      <c r="J7" s="15">
        <v>25362.042073000001</v>
      </c>
      <c r="K7" s="6">
        <v>3154.5892537899999</v>
      </c>
      <c r="L7" s="7">
        <f t="shared" si="0"/>
        <v>22207.452819210001</v>
      </c>
    </row>
    <row r="8" spans="1:12" x14ac:dyDescent="0.25">
      <c r="A8" s="12" t="s">
        <v>90</v>
      </c>
      <c r="B8" s="12" t="s">
        <v>7</v>
      </c>
      <c r="C8" s="14" t="s">
        <v>6</v>
      </c>
      <c r="D8" s="14" t="s">
        <v>151</v>
      </c>
      <c r="E8" s="14" t="s">
        <v>273</v>
      </c>
      <c r="F8" s="17">
        <v>397130</v>
      </c>
      <c r="G8" s="16">
        <v>1.7640798949966004E-2</v>
      </c>
      <c r="H8" s="16">
        <v>0.104</v>
      </c>
      <c r="I8" s="16">
        <v>0.121640798949966</v>
      </c>
      <c r="J8" s="15">
        <v>48307.210486999997</v>
      </c>
      <c r="K8" s="6">
        <v>6395.5049821800003</v>
      </c>
      <c r="L8" s="7">
        <f t="shared" si="0"/>
        <v>41911.705504819998</v>
      </c>
    </row>
    <row r="9" spans="1:12" x14ac:dyDescent="0.25">
      <c r="A9" s="12" t="s">
        <v>92</v>
      </c>
      <c r="B9" s="12" t="s">
        <v>8</v>
      </c>
      <c r="C9" s="14" t="s">
        <v>6</v>
      </c>
      <c r="D9" s="14" t="s">
        <v>216</v>
      </c>
      <c r="E9" s="14" t="s">
        <v>274</v>
      </c>
      <c r="F9" s="17">
        <v>826466</v>
      </c>
      <c r="G9" s="16">
        <v>2.9073562554297452E-2</v>
      </c>
      <c r="H9" s="16">
        <v>0.14199999999999999</v>
      </c>
      <c r="I9" s="16">
        <v>0.17107356255429745</v>
      </c>
      <c r="J9" s="15">
        <v>141386.48295000001</v>
      </c>
      <c r="K9" s="6">
        <v>23437.062062699999</v>
      </c>
      <c r="L9" s="7">
        <f t="shared" si="0"/>
        <v>117949.4208873</v>
      </c>
    </row>
    <row r="10" spans="1:12" x14ac:dyDescent="0.25">
      <c r="A10" s="12" t="s">
        <v>72</v>
      </c>
      <c r="B10" s="12" t="s">
        <v>10</v>
      </c>
      <c r="C10" s="14" t="s">
        <v>9</v>
      </c>
      <c r="D10" s="14" t="s">
        <v>143</v>
      </c>
      <c r="E10" s="14" t="s">
        <v>275</v>
      </c>
      <c r="F10" s="17">
        <v>54801</v>
      </c>
      <c r="G10" s="16">
        <v>3.0210571047973579E-2</v>
      </c>
      <c r="H10" s="16">
        <v>8.4000000000000005E-2</v>
      </c>
      <c r="I10" s="16">
        <v>0.11421057104797358</v>
      </c>
      <c r="J10" s="15">
        <v>6258.8535040000006</v>
      </c>
      <c r="K10" s="6">
        <v>1655.42425673</v>
      </c>
      <c r="L10" s="7">
        <f t="shared" si="0"/>
        <v>4603.4292472700008</v>
      </c>
    </row>
    <row r="11" spans="1:12" x14ac:dyDescent="0.25">
      <c r="A11" s="12" t="s">
        <v>73</v>
      </c>
      <c r="B11" s="12" t="s">
        <v>11</v>
      </c>
      <c r="C11" s="14" t="s">
        <v>9</v>
      </c>
      <c r="D11" s="14" t="s">
        <v>223</v>
      </c>
      <c r="E11" s="14" t="s">
        <v>276</v>
      </c>
      <c r="F11" s="17">
        <v>81434</v>
      </c>
      <c r="G11" s="16">
        <v>3.2518140445022964E-2</v>
      </c>
      <c r="H11" s="16">
        <v>0.183</v>
      </c>
      <c r="I11" s="16">
        <v>0.21551814044502296</v>
      </c>
      <c r="J11" s="15">
        <v>17550.504249000001</v>
      </c>
      <c r="K11" s="6">
        <v>2719.75682775</v>
      </c>
      <c r="L11" s="7">
        <f t="shared" si="0"/>
        <v>14830.747421250002</v>
      </c>
    </row>
    <row r="12" spans="1:12" x14ac:dyDescent="0.25">
      <c r="A12" s="12" t="s">
        <v>74</v>
      </c>
      <c r="B12" s="12" t="s">
        <v>2</v>
      </c>
      <c r="C12" s="14" t="s">
        <v>9</v>
      </c>
      <c r="D12" s="14" t="s">
        <v>121</v>
      </c>
      <c r="E12" s="14" t="s">
        <v>277</v>
      </c>
      <c r="F12" s="17">
        <v>19</v>
      </c>
      <c r="G12" s="16">
        <v>0</v>
      </c>
      <c r="H12" s="16">
        <v>0.19500000000000001</v>
      </c>
      <c r="I12" s="16">
        <v>0.19500000000000001</v>
      </c>
      <c r="J12" s="15">
        <v>3.7050000000000001</v>
      </c>
      <c r="K12" s="6"/>
      <c r="L12" s="7">
        <f t="shared" si="0"/>
        <v>3.7050000000000001</v>
      </c>
    </row>
    <row r="13" spans="1:12" x14ac:dyDescent="0.25">
      <c r="A13" s="12" t="s">
        <v>72</v>
      </c>
      <c r="B13" s="12" t="s">
        <v>10</v>
      </c>
      <c r="C13" s="14" t="s">
        <v>12</v>
      </c>
      <c r="D13" s="14" t="s">
        <v>144</v>
      </c>
      <c r="E13" s="14" t="s">
        <v>278</v>
      </c>
      <c r="F13" s="17">
        <v>41968</v>
      </c>
      <c r="G13" s="16">
        <v>1.9152415935951201E-2</v>
      </c>
      <c r="H13" s="16">
        <v>8.4000000000000005E-2</v>
      </c>
      <c r="I13" s="16">
        <v>0.1031524159359512</v>
      </c>
      <c r="J13" s="15">
        <v>4329.1005919999998</v>
      </c>
      <c r="K13" s="6">
        <v>905.97047298300004</v>
      </c>
      <c r="L13" s="7">
        <f t="shared" si="0"/>
        <v>3423.1301190169997</v>
      </c>
    </row>
    <row r="14" spans="1:12" x14ac:dyDescent="0.25">
      <c r="A14" s="12" t="s">
        <v>73</v>
      </c>
      <c r="B14" s="12" t="s">
        <v>11</v>
      </c>
      <c r="C14" s="14" t="s">
        <v>12</v>
      </c>
      <c r="D14" s="14" t="s">
        <v>224</v>
      </c>
      <c r="E14" s="14" t="s">
        <v>279</v>
      </c>
      <c r="F14" s="17">
        <v>74470</v>
      </c>
      <c r="G14" s="16">
        <v>4.2669521512018263E-2</v>
      </c>
      <c r="H14" s="16">
        <v>0.183</v>
      </c>
      <c r="I14" s="16">
        <v>0.22566952151201825</v>
      </c>
      <c r="J14" s="15">
        <v>16805.609267</v>
      </c>
      <c r="K14" s="6">
        <v>3461.4848080800002</v>
      </c>
      <c r="L14" s="7">
        <f t="shared" si="0"/>
        <v>13344.12445892</v>
      </c>
    </row>
    <row r="15" spans="1:12" x14ac:dyDescent="0.25">
      <c r="A15" s="12" t="s">
        <v>74</v>
      </c>
      <c r="B15" s="12" t="s">
        <v>2</v>
      </c>
      <c r="C15" s="14" t="s">
        <v>12</v>
      </c>
      <c r="D15" s="14" t="s">
        <v>133</v>
      </c>
      <c r="E15" s="14" t="s">
        <v>280</v>
      </c>
      <c r="F15" s="17">
        <v>72908</v>
      </c>
      <c r="G15" s="16">
        <v>0.12218786762769518</v>
      </c>
      <c r="H15" s="16">
        <v>0.19500000000000001</v>
      </c>
      <c r="I15" s="16">
        <v>0.31718786762769519</v>
      </c>
      <c r="J15" s="15">
        <v>23125.533052999999</v>
      </c>
      <c r="K15" s="6">
        <v>9459.6484081399994</v>
      </c>
      <c r="L15" s="7">
        <f t="shared" si="0"/>
        <v>13665.88464486</v>
      </c>
    </row>
    <row r="16" spans="1:12" x14ac:dyDescent="0.25">
      <c r="A16" s="12" t="s">
        <v>75</v>
      </c>
      <c r="B16" s="12" t="s">
        <v>4</v>
      </c>
      <c r="C16" s="14" t="s">
        <v>12</v>
      </c>
      <c r="D16" s="14" t="s">
        <v>231</v>
      </c>
      <c r="E16" s="14" t="s">
        <v>281</v>
      </c>
      <c r="F16" s="17">
        <v>53469</v>
      </c>
      <c r="G16" s="16">
        <v>0.3098128408984645</v>
      </c>
      <c r="H16" s="16">
        <v>0.19500000000000001</v>
      </c>
      <c r="I16" s="16">
        <v>0.50481284089846445</v>
      </c>
      <c r="J16" s="15">
        <v>26991.837789999994</v>
      </c>
      <c r="K16" s="6">
        <v>16733.017009800002</v>
      </c>
      <c r="L16" s="7">
        <f t="shared" si="0"/>
        <v>10258.820780199992</v>
      </c>
    </row>
    <row r="17" spans="1:12" x14ac:dyDescent="0.25">
      <c r="A17" s="12" t="s">
        <v>78</v>
      </c>
      <c r="B17" s="12" t="s">
        <v>1</v>
      </c>
      <c r="C17" s="14" t="s">
        <v>12</v>
      </c>
      <c r="D17" s="14" t="s">
        <v>116</v>
      </c>
      <c r="E17" s="14" t="s">
        <v>282</v>
      </c>
      <c r="F17" s="17">
        <v>54275</v>
      </c>
      <c r="G17" s="16">
        <v>0.18906165048364809</v>
      </c>
      <c r="H17" s="16">
        <v>0.124</v>
      </c>
      <c r="I17" s="16">
        <v>0.31306165048364809</v>
      </c>
      <c r="J17" s="15">
        <v>16991.42108</v>
      </c>
      <c r="K17" s="6">
        <v>10567.090982899999</v>
      </c>
      <c r="L17" s="7">
        <f t="shared" si="0"/>
        <v>6424.3300971000008</v>
      </c>
    </row>
    <row r="18" spans="1:12" x14ac:dyDescent="0.25">
      <c r="A18" s="12" t="s">
        <v>79</v>
      </c>
      <c r="B18" s="12" t="s">
        <v>13</v>
      </c>
      <c r="C18" s="14" t="s">
        <v>12</v>
      </c>
      <c r="D18" s="14" t="s">
        <v>163</v>
      </c>
      <c r="E18" s="14" t="s">
        <v>283</v>
      </c>
      <c r="F18" s="17">
        <v>3550</v>
      </c>
      <c r="G18" s="16">
        <v>5.562329126760563E-2</v>
      </c>
      <c r="H18" s="16">
        <v>8.7999999999999995E-2</v>
      </c>
      <c r="I18" s="16">
        <v>0.14362329126760562</v>
      </c>
      <c r="J18" s="15">
        <v>509.86268399999994</v>
      </c>
      <c r="K18" s="6">
        <v>197.30347624800001</v>
      </c>
      <c r="L18" s="7">
        <f t="shared" si="0"/>
        <v>312.55920775199991</v>
      </c>
    </row>
    <row r="19" spans="1:12" x14ac:dyDescent="0.25">
      <c r="A19" s="12" t="s">
        <v>75</v>
      </c>
      <c r="B19" s="12" t="s">
        <v>4</v>
      </c>
      <c r="C19" s="14" t="s">
        <v>14</v>
      </c>
      <c r="D19" s="14" t="s">
        <v>232</v>
      </c>
      <c r="E19" s="14" t="s">
        <v>284</v>
      </c>
      <c r="F19" s="17">
        <v>43857</v>
      </c>
      <c r="G19" s="16">
        <v>8.7773806097088264E-2</v>
      </c>
      <c r="H19" s="16">
        <v>0.19500000000000001</v>
      </c>
      <c r="I19" s="16">
        <v>0.28277380609708824</v>
      </c>
      <c r="J19" s="15">
        <v>12401.610814</v>
      </c>
      <c r="K19" s="6">
        <v>3839.1231567499999</v>
      </c>
      <c r="L19" s="7">
        <f t="shared" si="0"/>
        <v>8562.4876572499998</v>
      </c>
    </row>
    <row r="20" spans="1:12" x14ac:dyDescent="0.25">
      <c r="A20" s="12" t="s">
        <v>77</v>
      </c>
      <c r="B20" s="12" t="s">
        <v>5</v>
      </c>
      <c r="C20" s="14" t="s">
        <v>14</v>
      </c>
      <c r="D20" s="14" t="s">
        <v>254</v>
      </c>
      <c r="E20" s="14" t="s">
        <v>285</v>
      </c>
      <c r="F20" s="17">
        <v>588962</v>
      </c>
      <c r="G20" s="16">
        <v>1.4740331853328396E-2</v>
      </c>
      <c r="H20" s="16">
        <v>0.13700000000000001</v>
      </c>
      <c r="I20" s="16">
        <v>0.15174033185332841</v>
      </c>
      <c r="J20" s="15">
        <v>89369.289329000007</v>
      </c>
      <c r="K20" s="6">
        <v>7392.7504780199997</v>
      </c>
      <c r="L20" s="7">
        <f t="shared" si="0"/>
        <v>81976.53885098001</v>
      </c>
    </row>
    <row r="21" spans="1:12" x14ac:dyDescent="0.25">
      <c r="A21" s="12" t="s">
        <v>78</v>
      </c>
      <c r="B21" s="12" t="s">
        <v>1</v>
      </c>
      <c r="C21" s="14" t="s">
        <v>14</v>
      </c>
      <c r="D21" s="14" t="s">
        <v>117</v>
      </c>
      <c r="E21" s="14" t="s">
        <v>286</v>
      </c>
      <c r="F21" s="17">
        <v>873750</v>
      </c>
      <c r="G21" s="16">
        <v>9.2179653653791133E-2</v>
      </c>
      <c r="H21" s="16">
        <v>0.124</v>
      </c>
      <c r="I21" s="16">
        <v>0.21617965365379113</v>
      </c>
      <c r="J21" s="15">
        <v>188886.97237999999</v>
      </c>
      <c r="K21" s="6">
        <v>80521.992735799999</v>
      </c>
      <c r="L21" s="7">
        <f t="shared" si="0"/>
        <v>108364.97964419999</v>
      </c>
    </row>
    <row r="22" spans="1:12" x14ac:dyDescent="0.25">
      <c r="A22" s="12" t="s">
        <v>79</v>
      </c>
      <c r="B22" s="12" t="s">
        <v>13</v>
      </c>
      <c r="C22" s="14" t="s">
        <v>14</v>
      </c>
      <c r="D22" s="14" t="s">
        <v>167</v>
      </c>
      <c r="E22" s="14" t="s">
        <v>287</v>
      </c>
      <c r="F22" s="17">
        <v>34347</v>
      </c>
      <c r="G22" s="16">
        <v>0.14549198599586574</v>
      </c>
      <c r="H22" s="16">
        <v>8.7999999999999995E-2</v>
      </c>
      <c r="I22" s="16">
        <v>0.23349198599586574</v>
      </c>
      <c r="J22" s="15">
        <v>8019.7492430000002</v>
      </c>
      <c r="K22" s="6">
        <v>5245.3402097400003</v>
      </c>
      <c r="L22" s="7">
        <f t="shared" si="0"/>
        <v>2774.4090332599999</v>
      </c>
    </row>
    <row r="23" spans="1:12" x14ac:dyDescent="0.25">
      <c r="A23" s="12" t="s">
        <v>80</v>
      </c>
      <c r="B23" s="12" t="s">
        <v>3</v>
      </c>
      <c r="C23" s="14" t="s">
        <v>14</v>
      </c>
      <c r="D23" s="14" t="s">
        <v>265</v>
      </c>
      <c r="E23" s="14" t="s">
        <v>288</v>
      </c>
      <c r="F23" s="17">
        <v>34443</v>
      </c>
      <c r="G23" s="16">
        <v>3.3429409865575008E-2</v>
      </c>
      <c r="H23" s="16">
        <v>0.191</v>
      </c>
      <c r="I23" s="16">
        <v>0.22442940986557502</v>
      </c>
      <c r="J23" s="15">
        <v>7730.0221640000009</v>
      </c>
      <c r="K23" s="6">
        <v>1124.6173554</v>
      </c>
      <c r="L23" s="7">
        <f t="shared" si="0"/>
        <v>6605.4048086000012</v>
      </c>
    </row>
    <row r="24" spans="1:12" x14ac:dyDescent="0.25">
      <c r="A24" s="12" t="s">
        <v>83</v>
      </c>
      <c r="B24" s="12" t="s">
        <v>15</v>
      </c>
      <c r="C24" s="14" t="s">
        <v>14</v>
      </c>
      <c r="D24" s="14" t="s">
        <v>136</v>
      </c>
      <c r="E24" s="14" t="s">
        <v>289</v>
      </c>
      <c r="F24" s="17">
        <v>2235</v>
      </c>
      <c r="G24" s="16">
        <v>0</v>
      </c>
      <c r="H24" s="16">
        <v>0.18</v>
      </c>
      <c r="I24" s="16">
        <v>0.18</v>
      </c>
      <c r="J24" s="15">
        <v>402.3</v>
      </c>
      <c r="K24" s="6"/>
      <c r="L24" s="7">
        <f t="shared" si="0"/>
        <v>402.3</v>
      </c>
    </row>
    <row r="25" spans="1:12" x14ac:dyDescent="0.25">
      <c r="A25" s="12" t="s">
        <v>90</v>
      </c>
      <c r="B25" s="12" t="s">
        <v>7</v>
      </c>
      <c r="C25" s="14" t="s">
        <v>14</v>
      </c>
      <c r="D25" s="14" t="s">
        <v>150</v>
      </c>
      <c r="E25" s="14" t="s">
        <v>290</v>
      </c>
      <c r="F25" s="17">
        <v>5841</v>
      </c>
      <c r="G25" s="16">
        <v>0.13602962557781201</v>
      </c>
      <c r="H25" s="16">
        <v>0.104</v>
      </c>
      <c r="I25" s="16">
        <v>0.24002962557781199</v>
      </c>
      <c r="J25" s="15">
        <v>1402.0130429999999</v>
      </c>
      <c r="K25" s="6">
        <v>784.51569976899998</v>
      </c>
      <c r="L25" s="7">
        <f t="shared" si="0"/>
        <v>617.49734323099995</v>
      </c>
    </row>
    <row r="26" spans="1:12" x14ac:dyDescent="0.25">
      <c r="A26" s="12" t="s">
        <v>92</v>
      </c>
      <c r="B26" s="12" t="s">
        <v>8</v>
      </c>
      <c r="C26" s="14" t="s">
        <v>14</v>
      </c>
      <c r="D26" s="14" t="s">
        <v>217</v>
      </c>
      <c r="E26" s="14" t="s">
        <v>291</v>
      </c>
      <c r="F26" s="17">
        <v>3704</v>
      </c>
      <c r="G26" s="16">
        <v>8.3750793196544285E-2</v>
      </c>
      <c r="H26" s="16">
        <v>0.14199999999999999</v>
      </c>
      <c r="I26" s="16">
        <v>0.22575079319654429</v>
      </c>
      <c r="J26" s="15">
        <v>836.18093800000008</v>
      </c>
      <c r="K26" s="6">
        <v>310.75663999800003</v>
      </c>
      <c r="L26" s="7">
        <f t="shared" si="0"/>
        <v>525.42429800200011</v>
      </c>
    </row>
    <row r="27" spans="1:12" x14ac:dyDescent="0.25">
      <c r="A27" s="12" t="s">
        <v>90</v>
      </c>
      <c r="B27" s="12" t="s">
        <v>7</v>
      </c>
      <c r="C27" s="14" t="s">
        <v>16</v>
      </c>
      <c r="D27" s="14" t="s">
        <v>152</v>
      </c>
      <c r="E27" s="14" t="s">
        <v>292</v>
      </c>
      <c r="F27" s="17">
        <v>46354</v>
      </c>
      <c r="G27" s="16">
        <v>8.8583423221296972E-5</v>
      </c>
      <c r="H27" s="16">
        <v>0.104</v>
      </c>
      <c r="I27" s="16">
        <v>0.10408858342322129</v>
      </c>
      <c r="J27" s="15">
        <v>4824.9221959999995</v>
      </c>
      <c r="K27" s="6">
        <v>4.1209902790699999</v>
      </c>
      <c r="L27" s="7">
        <f t="shared" si="0"/>
        <v>4820.8012057209298</v>
      </c>
    </row>
    <row r="28" spans="1:12" x14ac:dyDescent="0.25">
      <c r="A28" s="12" t="s">
        <v>92</v>
      </c>
      <c r="B28" s="12" t="s">
        <v>8</v>
      </c>
      <c r="C28" s="14" t="s">
        <v>16</v>
      </c>
      <c r="D28" s="14" t="s">
        <v>218</v>
      </c>
      <c r="E28" s="14" t="s">
        <v>293</v>
      </c>
      <c r="F28" s="17">
        <v>26287</v>
      </c>
      <c r="G28" s="16">
        <v>3.9519134933617374E-4</v>
      </c>
      <c r="H28" s="16">
        <v>0.14199999999999999</v>
      </c>
      <c r="I28" s="16">
        <v>0.14239519134933615</v>
      </c>
      <c r="J28" s="15">
        <v>3743.1423949999994</v>
      </c>
      <c r="K28" s="6">
        <v>10.421961553399999</v>
      </c>
      <c r="L28" s="7">
        <f t="shared" si="0"/>
        <v>3732.7204334465996</v>
      </c>
    </row>
    <row r="29" spans="1:12" x14ac:dyDescent="0.25">
      <c r="A29" s="12" t="s">
        <v>84</v>
      </c>
      <c r="B29" s="12" t="s">
        <v>18</v>
      </c>
      <c r="C29" s="14" t="s">
        <v>17</v>
      </c>
      <c r="D29" s="14" t="s">
        <v>185</v>
      </c>
      <c r="E29" s="14" t="s">
        <v>294</v>
      </c>
      <c r="F29" s="17">
        <v>44822</v>
      </c>
      <c r="G29" s="16">
        <v>6.1898355048859936E-3</v>
      </c>
      <c r="H29" s="16">
        <v>0.10299999999999999</v>
      </c>
      <c r="I29" s="16">
        <v>0.10918983550488599</v>
      </c>
      <c r="J29" s="15">
        <v>4894.1068070000001</v>
      </c>
      <c r="K29" s="6">
        <v>297.94107534400001</v>
      </c>
      <c r="L29" s="7">
        <f t="shared" si="0"/>
        <v>4596.1657316560004</v>
      </c>
    </row>
    <row r="30" spans="1:12" x14ac:dyDescent="0.25">
      <c r="A30" s="12" t="s">
        <v>92</v>
      </c>
      <c r="B30" s="12" t="s">
        <v>8</v>
      </c>
      <c r="C30" s="14" t="s">
        <v>17</v>
      </c>
      <c r="D30" s="14" t="s">
        <v>219</v>
      </c>
      <c r="E30" s="14" t="s">
        <v>295</v>
      </c>
      <c r="F30" s="17">
        <v>437008</v>
      </c>
      <c r="G30" s="16">
        <v>3.860148381722989E-3</v>
      </c>
      <c r="H30" s="16">
        <v>0.14199999999999999</v>
      </c>
      <c r="I30" s="16">
        <v>0.14586014838172298</v>
      </c>
      <c r="J30" s="15">
        <v>63742.051723999997</v>
      </c>
      <c r="K30" s="6">
        <v>1736.4165968899999</v>
      </c>
      <c r="L30" s="7">
        <f t="shared" si="0"/>
        <v>62005.635127109999</v>
      </c>
    </row>
    <row r="31" spans="1:12" x14ac:dyDescent="0.25">
      <c r="A31" s="12" t="s">
        <v>93</v>
      </c>
      <c r="B31" s="12" t="s">
        <v>19</v>
      </c>
      <c r="C31" s="14" t="s">
        <v>17</v>
      </c>
      <c r="D31" s="14" t="s">
        <v>197</v>
      </c>
      <c r="E31" s="14" t="s">
        <v>296</v>
      </c>
      <c r="F31" s="17">
        <v>205073</v>
      </c>
      <c r="G31" s="16">
        <v>7.042427745241938E-3</v>
      </c>
      <c r="H31" s="16">
        <v>0.13900000000000001</v>
      </c>
      <c r="I31" s="16">
        <v>0.14604242774524195</v>
      </c>
      <c r="J31" s="15">
        <v>29949.358785000004</v>
      </c>
      <c r="K31" s="6">
        <v>1688.9093147999999</v>
      </c>
      <c r="L31" s="7">
        <f t="shared" si="0"/>
        <v>28260.449470200005</v>
      </c>
    </row>
    <row r="32" spans="1:12" x14ac:dyDescent="0.25">
      <c r="A32" s="12" t="s">
        <v>84</v>
      </c>
      <c r="B32" s="12" t="s">
        <v>18</v>
      </c>
      <c r="C32" s="14" t="s">
        <v>20</v>
      </c>
      <c r="D32" s="14" t="s">
        <v>186</v>
      </c>
      <c r="E32" s="14" t="s">
        <v>297</v>
      </c>
      <c r="F32" s="17">
        <v>206936</v>
      </c>
      <c r="G32" s="16">
        <v>5.6448860758881975E-2</v>
      </c>
      <c r="H32" s="16">
        <v>0.10299999999999999</v>
      </c>
      <c r="I32" s="16">
        <v>0.15944886075888198</v>
      </c>
      <c r="J32" s="15">
        <v>32995.709450000002</v>
      </c>
      <c r="K32" s="6">
        <v>10210.398226200001</v>
      </c>
      <c r="L32" s="7">
        <f t="shared" si="0"/>
        <v>22785.311223800003</v>
      </c>
    </row>
    <row r="33" spans="1:12" x14ac:dyDescent="0.25">
      <c r="A33" s="12" t="s">
        <v>93</v>
      </c>
      <c r="B33" s="12" t="s">
        <v>19</v>
      </c>
      <c r="C33" s="14" t="s">
        <v>20</v>
      </c>
      <c r="D33" s="14" t="s">
        <v>198</v>
      </c>
      <c r="E33" s="14" t="s">
        <v>298</v>
      </c>
      <c r="F33" s="17">
        <v>14384</v>
      </c>
      <c r="G33" s="16">
        <v>3.8381195773081196E-2</v>
      </c>
      <c r="H33" s="16">
        <v>0.13900000000000001</v>
      </c>
      <c r="I33" s="16">
        <v>0.1773811957730812</v>
      </c>
      <c r="J33" s="15">
        <v>2551.4511200000002</v>
      </c>
      <c r="K33" s="7">
        <v>602.65756438100004</v>
      </c>
      <c r="L33" s="7">
        <f t="shared" si="0"/>
        <v>1948.793555619</v>
      </c>
    </row>
    <row r="34" spans="1:12" x14ac:dyDescent="0.25">
      <c r="A34" s="12" t="s">
        <v>88</v>
      </c>
      <c r="B34" s="12" t="s">
        <v>104</v>
      </c>
      <c r="C34" s="14" t="s">
        <v>21</v>
      </c>
      <c r="D34" s="14" t="s">
        <v>247</v>
      </c>
      <c r="E34" s="14" t="s">
        <v>299</v>
      </c>
      <c r="F34" s="17">
        <v>2941</v>
      </c>
      <c r="G34" s="16">
        <v>4.5544416865011903E-3</v>
      </c>
      <c r="H34" s="16">
        <v>0.19500000000000001</v>
      </c>
      <c r="I34" s="16">
        <v>0.19955444168650119</v>
      </c>
      <c r="J34" s="15">
        <v>586.88961299999994</v>
      </c>
      <c r="K34" s="6">
        <v>13.443424846999999</v>
      </c>
      <c r="L34" s="7">
        <f t="shared" si="0"/>
        <v>573.44618815299998</v>
      </c>
    </row>
    <row r="35" spans="1:12" x14ac:dyDescent="0.25">
      <c r="A35" s="12" t="s">
        <v>89</v>
      </c>
      <c r="B35" s="12" t="s">
        <v>24</v>
      </c>
      <c r="C35" s="14" t="s">
        <v>21</v>
      </c>
      <c r="D35" s="14" t="s">
        <v>209</v>
      </c>
      <c r="E35" s="14" t="s">
        <v>300</v>
      </c>
      <c r="F35" s="17">
        <v>232287</v>
      </c>
      <c r="G35" s="16">
        <v>2.3336966597355857E-3</v>
      </c>
      <c r="H35" s="16">
        <v>0.19500000000000001</v>
      </c>
      <c r="I35" s="16">
        <v>0.1973336966597356</v>
      </c>
      <c r="J35" s="15">
        <v>45838.052396000006</v>
      </c>
      <c r="K35" s="6">
        <v>526.73303958700001</v>
      </c>
      <c r="L35" s="7">
        <f t="shared" si="0"/>
        <v>45311.319356413005</v>
      </c>
    </row>
    <row r="36" spans="1:12" x14ac:dyDescent="0.25">
      <c r="A36" s="12" t="s">
        <v>90</v>
      </c>
      <c r="B36" s="12" t="s">
        <v>7</v>
      </c>
      <c r="C36" s="14" t="s">
        <v>21</v>
      </c>
      <c r="D36" s="14" t="s">
        <v>153</v>
      </c>
      <c r="E36" s="14" t="s">
        <v>301</v>
      </c>
      <c r="F36" s="17">
        <v>81902</v>
      </c>
      <c r="G36" s="16">
        <v>3.7129932724475597E-3</v>
      </c>
      <c r="H36" s="16">
        <v>0.104</v>
      </c>
      <c r="I36" s="16">
        <v>0.10771299327244756</v>
      </c>
      <c r="J36" s="15">
        <v>8821.9095749999997</v>
      </c>
      <c r="K36" s="6">
        <v>147.388778855</v>
      </c>
      <c r="L36" s="7">
        <f t="shared" si="0"/>
        <v>8674.5207961449996</v>
      </c>
    </row>
    <row r="37" spans="1:12" x14ac:dyDescent="0.25">
      <c r="A37" s="12" t="s">
        <v>94</v>
      </c>
      <c r="B37" s="12" t="s">
        <v>23</v>
      </c>
      <c r="C37" s="14" t="s">
        <v>21</v>
      </c>
      <c r="D37" s="14" t="s">
        <v>161</v>
      </c>
      <c r="E37" s="14" t="s">
        <v>302</v>
      </c>
      <c r="F37" s="17">
        <v>44301</v>
      </c>
      <c r="G37" s="16">
        <v>1.6803955892643507E-3</v>
      </c>
      <c r="H37" s="16">
        <v>0.19500000000000001</v>
      </c>
      <c r="I37" s="16">
        <v>0.19668039558926437</v>
      </c>
      <c r="J37" s="15">
        <v>8713.1382050000011</v>
      </c>
      <c r="K37" s="6">
        <v>91.641136183100002</v>
      </c>
      <c r="L37" s="7">
        <f t="shared" si="0"/>
        <v>8621.4970688169014</v>
      </c>
    </row>
    <row r="38" spans="1:12" x14ac:dyDescent="0.25">
      <c r="A38" s="12" t="s">
        <v>71</v>
      </c>
      <c r="B38" s="12" t="s">
        <v>22</v>
      </c>
      <c r="C38" s="14" t="s">
        <v>21</v>
      </c>
      <c r="D38" s="14" t="s">
        <v>131</v>
      </c>
      <c r="E38" s="14" t="s">
        <v>303</v>
      </c>
      <c r="F38" s="17">
        <v>640827</v>
      </c>
      <c r="G38" s="16">
        <v>3.3284129554466339E-3</v>
      </c>
      <c r="H38" s="16">
        <v>9.5000000000000001E-2</v>
      </c>
      <c r="I38" s="16">
        <v>9.8328412955446629E-2</v>
      </c>
      <c r="J38" s="15">
        <v>63011.501888999999</v>
      </c>
      <c r="K38" s="6">
        <v>1891.4601181</v>
      </c>
      <c r="L38" s="7">
        <f t="shared" si="0"/>
        <v>61120.041770899996</v>
      </c>
    </row>
    <row r="39" spans="1:12" x14ac:dyDescent="0.25">
      <c r="A39" s="12" t="s">
        <v>90</v>
      </c>
      <c r="B39" s="12" t="s">
        <v>7</v>
      </c>
      <c r="C39" s="14" t="s">
        <v>25</v>
      </c>
      <c r="D39" s="14" t="s">
        <v>154</v>
      </c>
      <c r="E39" s="14" t="s">
        <v>304</v>
      </c>
      <c r="F39" s="17">
        <v>538331</v>
      </c>
      <c r="G39" s="16">
        <v>3.8124294012419867E-3</v>
      </c>
      <c r="H39" s="16">
        <v>0.104</v>
      </c>
      <c r="I39" s="16">
        <v>0.10781242940124199</v>
      </c>
      <c r="J39" s="15">
        <v>58038.772932</v>
      </c>
      <c r="K39" s="6">
        <v>2166.55230742</v>
      </c>
      <c r="L39" s="7">
        <f t="shared" si="0"/>
        <v>55872.220624579997</v>
      </c>
    </row>
    <row r="40" spans="1:12" x14ac:dyDescent="0.25">
      <c r="A40" s="12" t="s">
        <v>91</v>
      </c>
      <c r="B40" s="12" t="s">
        <v>26</v>
      </c>
      <c r="C40" s="14" t="s">
        <v>25</v>
      </c>
      <c r="D40" s="14" t="s">
        <v>213</v>
      </c>
      <c r="E40" s="14" t="s">
        <v>305</v>
      </c>
      <c r="F40" s="17">
        <v>87649</v>
      </c>
      <c r="G40" s="16">
        <v>1.5812761583132722E-3</v>
      </c>
      <c r="H40" s="16">
        <v>0.16800000000000001</v>
      </c>
      <c r="I40" s="16">
        <v>0.16958127615831328</v>
      </c>
      <c r="J40" s="15">
        <v>14863.629274000001</v>
      </c>
      <c r="K40" s="6">
        <v>139.75780618799999</v>
      </c>
      <c r="L40" s="7">
        <f t="shared" si="0"/>
        <v>14723.871467812001</v>
      </c>
    </row>
    <row r="41" spans="1:12" x14ac:dyDescent="0.25">
      <c r="A41" s="12" t="s">
        <v>71</v>
      </c>
      <c r="B41" s="12" t="s">
        <v>22</v>
      </c>
      <c r="C41" s="14" t="s">
        <v>25</v>
      </c>
      <c r="D41" s="14" t="s">
        <v>118</v>
      </c>
      <c r="E41" s="14" t="s">
        <v>306</v>
      </c>
      <c r="F41" s="17">
        <v>117195</v>
      </c>
      <c r="G41" s="16">
        <v>2.7003525747685483E-3</v>
      </c>
      <c r="H41" s="16">
        <v>9.5000000000000001E-2</v>
      </c>
      <c r="I41" s="16">
        <v>9.7700352574768556E-2</v>
      </c>
      <c r="J41" s="15">
        <v>11449.992820000001</v>
      </c>
      <c r="K41" s="6">
        <v>303.98159953999999</v>
      </c>
      <c r="L41" s="7">
        <f t="shared" si="0"/>
        <v>11146.011220460001</v>
      </c>
    </row>
    <row r="42" spans="1:12" x14ac:dyDescent="0.25">
      <c r="A42" s="12" t="s">
        <v>90</v>
      </c>
      <c r="B42" s="12" t="s">
        <v>7</v>
      </c>
      <c r="C42" s="14" t="s">
        <v>27</v>
      </c>
      <c r="D42" s="14" t="s">
        <v>155</v>
      </c>
      <c r="E42" s="14" t="s">
        <v>307</v>
      </c>
      <c r="F42" s="17">
        <v>551803</v>
      </c>
      <c r="G42" s="16">
        <v>3.9861937521180571E-2</v>
      </c>
      <c r="H42" s="16">
        <v>0.104</v>
      </c>
      <c r="I42" s="16">
        <v>0.14386193752118057</v>
      </c>
      <c r="J42" s="15">
        <v>79383.448709999997</v>
      </c>
      <c r="K42" s="6">
        <v>20668.207357800002</v>
      </c>
      <c r="L42" s="7">
        <f t="shared" si="0"/>
        <v>58715.241352199999</v>
      </c>
    </row>
    <row r="43" spans="1:12" x14ac:dyDescent="0.25">
      <c r="A43" s="12" t="s">
        <v>71</v>
      </c>
      <c r="B43" s="12" t="s">
        <v>22</v>
      </c>
      <c r="C43" s="14" t="s">
        <v>27</v>
      </c>
      <c r="D43" s="14" t="s">
        <v>119</v>
      </c>
      <c r="E43" s="14" t="s">
        <v>308</v>
      </c>
      <c r="F43" s="17">
        <v>11593</v>
      </c>
      <c r="G43" s="16">
        <v>1.0212503234710601E-3</v>
      </c>
      <c r="H43" s="16">
        <v>9.5000000000000001E-2</v>
      </c>
      <c r="I43" s="16">
        <v>9.6021250323471058E-2</v>
      </c>
      <c r="J43" s="15">
        <v>1113.1743549999999</v>
      </c>
      <c r="K43" s="6">
        <v>11.8849038881</v>
      </c>
      <c r="L43" s="7">
        <f t="shared" si="0"/>
        <v>1101.2894511118998</v>
      </c>
    </row>
    <row r="44" spans="1:12" x14ac:dyDescent="0.25">
      <c r="A44" s="12" t="s">
        <v>90</v>
      </c>
      <c r="B44" s="12" t="s">
        <v>7</v>
      </c>
      <c r="C44" s="14" t="s">
        <v>28</v>
      </c>
      <c r="D44" s="14" t="s">
        <v>156</v>
      </c>
      <c r="E44" s="14" t="s">
        <v>309</v>
      </c>
      <c r="F44" s="17">
        <v>723775</v>
      </c>
      <c r="G44" s="16">
        <v>1.6395298082967774E-3</v>
      </c>
      <c r="H44" s="16">
        <v>0.104</v>
      </c>
      <c r="I44" s="16">
        <v>0.10563952980829677</v>
      </c>
      <c r="J44" s="15">
        <v>76459.250686999992</v>
      </c>
      <c r="K44" s="6">
        <v>1252.26640501</v>
      </c>
      <c r="L44" s="7">
        <f t="shared" si="0"/>
        <v>75206.984281989993</v>
      </c>
    </row>
    <row r="45" spans="1:12" x14ac:dyDescent="0.25">
      <c r="A45" s="12" t="s">
        <v>91</v>
      </c>
      <c r="B45" s="12" t="s">
        <v>26</v>
      </c>
      <c r="C45" s="14" t="s">
        <v>28</v>
      </c>
      <c r="D45" s="14" t="s">
        <v>214</v>
      </c>
      <c r="E45" s="14" t="s">
        <v>310</v>
      </c>
      <c r="F45" s="17">
        <v>582243</v>
      </c>
      <c r="G45" s="16">
        <v>1.4269874107546163E-3</v>
      </c>
      <c r="H45" s="16">
        <v>0.16800000000000001</v>
      </c>
      <c r="I45" s="16">
        <v>0.16942698741075463</v>
      </c>
      <c r="J45" s="15">
        <v>98647.677431000004</v>
      </c>
      <c r="K45" s="6">
        <v>837.50618442999996</v>
      </c>
      <c r="L45" s="7">
        <f t="shared" si="0"/>
        <v>97810.171246569997</v>
      </c>
    </row>
    <row r="46" spans="1:12" x14ac:dyDescent="0.25">
      <c r="A46" s="12" t="s">
        <v>92</v>
      </c>
      <c r="B46" s="12" t="s">
        <v>8</v>
      </c>
      <c r="C46" s="14" t="s">
        <v>28</v>
      </c>
      <c r="D46" s="14" t="s">
        <v>220</v>
      </c>
      <c r="E46" s="14" t="s">
        <v>311</v>
      </c>
      <c r="F46" s="17">
        <v>233</v>
      </c>
      <c r="G46" s="16">
        <v>0</v>
      </c>
      <c r="H46" s="16">
        <v>0.14199999999999999</v>
      </c>
      <c r="I46" s="16">
        <v>0.14199999999999999</v>
      </c>
      <c r="J46" s="15">
        <v>33.085999999999999</v>
      </c>
      <c r="K46" s="6"/>
      <c r="L46" s="7">
        <f t="shared" si="0"/>
        <v>33.085999999999999</v>
      </c>
    </row>
    <row r="47" spans="1:12" x14ac:dyDescent="0.25">
      <c r="A47" s="12" t="s">
        <v>90</v>
      </c>
      <c r="B47" s="12" t="s">
        <v>7</v>
      </c>
      <c r="C47" s="14" t="s">
        <v>29</v>
      </c>
      <c r="D47" s="14" t="s">
        <v>157</v>
      </c>
      <c r="E47" s="14" t="s">
        <v>312</v>
      </c>
      <c r="F47" s="17">
        <v>396468</v>
      </c>
      <c r="G47" s="16">
        <v>3.5319841197776368E-3</v>
      </c>
      <c r="H47" s="16">
        <v>0.104</v>
      </c>
      <c r="I47" s="16">
        <v>0.10753198411977763</v>
      </c>
      <c r="J47" s="15">
        <v>42632.990679999995</v>
      </c>
      <c r="K47" s="6">
        <v>2027.4309064399999</v>
      </c>
      <c r="L47" s="7">
        <f t="shared" si="0"/>
        <v>40605.559773559995</v>
      </c>
    </row>
    <row r="48" spans="1:12" x14ac:dyDescent="0.25">
      <c r="A48" s="12" t="s">
        <v>92</v>
      </c>
      <c r="B48" s="12" t="s">
        <v>8</v>
      </c>
      <c r="C48" s="14" t="s">
        <v>29</v>
      </c>
      <c r="D48" s="14" t="s">
        <v>221</v>
      </c>
      <c r="E48" s="14" t="s">
        <v>313</v>
      </c>
      <c r="F48" s="17">
        <v>25576</v>
      </c>
      <c r="G48" s="16">
        <v>2.3326129965592745E-4</v>
      </c>
      <c r="H48" s="16">
        <v>0.14199999999999999</v>
      </c>
      <c r="I48" s="16">
        <v>0.14223326129965591</v>
      </c>
      <c r="J48" s="15">
        <v>3637.7578909999997</v>
      </c>
      <c r="K48" s="6">
        <v>5.9878121611599999</v>
      </c>
      <c r="L48" s="6">
        <f t="shared" si="0"/>
        <v>3631.7700788388397</v>
      </c>
    </row>
    <row r="49" spans="1:12" x14ac:dyDescent="0.25">
      <c r="A49" s="12" t="s">
        <v>90</v>
      </c>
      <c r="B49" s="12" t="s">
        <v>7</v>
      </c>
      <c r="C49" s="14" t="s">
        <v>30</v>
      </c>
      <c r="D49" s="14" t="s">
        <v>158</v>
      </c>
      <c r="E49" s="14" t="s">
        <v>314</v>
      </c>
      <c r="F49" s="17">
        <v>18842</v>
      </c>
      <c r="G49" s="16">
        <v>1.7665235643774548E-3</v>
      </c>
      <c r="H49" s="16">
        <v>0.104</v>
      </c>
      <c r="I49" s="16">
        <v>0.10576652356437745</v>
      </c>
      <c r="J49" s="15">
        <v>1992.8528369999999</v>
      </c>
      <c r="K49" s="6">
        <v>33.579540649400002</v>
      </c>
      <c r="L49" s="7">
        <f t="shared" si="0"/>
        <v>1959.2732963505998</v>
      </c>
    </row>
    <row r="50" spans="1:12" x14ac:dyDescent="0.25">
      <c r="A50" s="12" t="s">
        <v>91</v>
      </c>
      <c r="B50" s="12" t="s">
        <v>26</v>
      </c>
      <c r="C50" s="14" t="s">
        <v>30</v>
      </c>
      <c r="D50" s="14" t="s">
        <v>215</v>
      </c>
      <c r="E50" s="14" t="s">
        <v>315</v>
      </c>
      <c r="F50" s="17">
        <v>1710</v>
      </c>
      <c r="G50" s="16">
        <v>0</v>
      </c>
      <c r="H50" s="16">
        <v>0.16800000000000001</v>
      </c>
      <c r="I50" s="16">
        <v>0.16800000000000001</v>
      </c>
      <c r="J50" s="15">
        <v>287.28000000000003</v>
      </c>
      <c r="K50" s="6"/>
      <c r="L50" s="7">
        <f t="shared" si="0"/>
        <v>287.28000000000003</v>
      </c>
    </row>
    <row r="51" spans="1:12" x14ac:dyDescent="0.25">
      <c r="A51" s="12" t="s">
        <v>81</v>
      </c>
      <c r="B51" s="12" t="s">
        <v>33</v>
      </c>
      <c r="C51" s="14" t="s">
        <v>31</v>
      </c>
      <c r="D51" s="14" t="s">
        <v>241</v>
      </c>
      <c r="E51" s="14" t="s">
        <v>316</v>
      </c>
      <c r="F51" s="17">
        <v>42673</v>
      </c>
      <c r="G51" s="16">
        <v>1.9465922011576407E-2</v>
      </c>
      <c r="H51" s="16">
        <v>0.13500000000000001</v>
      </c>
      <c r="I51" s="16">
        <v>0.15446592201157641</v>
      </c>
      <c r="J51" s="15">
        <v>6591.5242900000003</v>
      </c>
      <c r="K51" s="6">
        <v>800.58840670100005</v>
      </c>
      <c r="L51" s="7">
        <f t="shared" si="0"/>
        <v>5790.9358832990001</v>
      </c>
    </row>
    <row r="52" spans="1:12" x14ac:dyDescent="0.25">
      <c r="A52" s="12" t="s">
        <v>85</v>
      </c>
      <c r="B52" s="12" t="s">
        <v>32</v>
      </c>
      <c r="C52" s="14" t="s">
        <v>31</v>
      </c>
      <c r="D52" s="14" t="s">
        <v>179</v>
      </c>
      <c r="E52" s="14" t="s">
        <v>317</v>
      </c>
      <c r="F52" s="17">
        <v>25939</v>
      </c>
      <c r="G52" s="16">
        <v>9.9448166081961518E-3</v>
      </c>
      <c r="H52" s="16">
        <v>0.186</v>
      </c>
      <c r="I52" s="16">
        <v>0.19594481660819615</v>
      </c>
      <c r="J52" s="15">
        <v>5082.6125979999997</v>
      </c>
      <c r="K52" s="6">
        <v>257.821829364</v>
      </c>
      <c r="L52" s="7">
        <f t="shared" si="0"/>
        <v>4824.7907686359995</v>
      </c>
    </row>
    <row r="53" spans="1:12" x14ac:dyDescent="0.25">
      <c r="A53" s="12" t="s">
        <v>81</v>
      </c>
      <c r="B53" s="12" t="s">
        <v>33</v>
      </c>
      <c r="C53" s="14" t="s">
        <v>34</v>
      </c>
      <c r="D53" s="14" t="s">
        <v>242</v>
      </c>
      <c r="E53" s="14" t="s">
        <v>318</v>
      </c>
      <c r="F53" s="17">
        <v>89670</v>
      </c>
      <c r="G53" s="16">
        <v>1.1485094423999106E-2</v>
      </c>
      <c r="H53" s="16">
        <v>0.13500000000000001</v>
      </c>
      <c r="I53" s="16">
        <v>0.14648509442399912</v>
      </c>
      <c r="J53" s="15">
        <v>13135.318417000002</v>
      </c>
      <c r="K53" s="6">
        <v>752.28639685200005</v>
      </c>
      <c r="L53" s="7">
        <f t="shared" si="0"/>
        <v>12383.032020148003</v>
      </c>
    </row>
    <row r="54" spans="1:12" x14ac:dyDescent="0.25">
      <c r="A54" s="12" t="s">
        <v>82</v>
      </c>
      <c r="B54" s="12" t="s">
        <v>35</v>
      </c>
      <c r="C54" s="14" t="s">
        <v>34</v>
      </c>
      <c r="D54" s="14" t="s">
        <v>174</v>
      </c>
      <c r="E54" s="14" t="s">
        <v>319</v>
      </c>
      <c r="F54" s="17">
        <v>140033</v>
      </c>
      <c r="G54" s="16">
        <v>8.066165953739475E-2</v>
      </c>
      <c r="H54" s="16">
        <v>6.5000000000000002E-2</v>
      </c>
      <c r="I54" s="16">
        <v>0.14566165953739474</v>
      </c>
      <c r="J54" s="15">
        <v>20397.439169999998</v>
      </c>
      <c r="K54" s="6">
        <v>15381.4197945</v>
      </c>
      <c r="L54" s="7">
        <f t="shared" si="0"/>
        <v>5016.0193754999982</v>
      </c>
    </row>
    <row r="55" spans="1:12" x14ac:dyDescent="0.25">
      <c r="A55" s="12" t="s">
        <v>84</v>
      </c>
      <c r="B55" s="12" t="s">
        <v>18</v>
      </c>
      <c r="C55" s="14" t="s">
        <v>34</v>
      </c>
      <c r="D55" s="14" t="s">
        <v>187</v>
      </c>
      <c r="E55" s="14" t="s">
        <v>320</v>
      </c>
      <c r="F55" s="17">
        <v>119902</v>
      </c>
      <c r="G55" s="16">
        <v>0.13244802055011592</v>
      </c>
      <c r="H55" s="16">
        <v>0.10299999999999999</v>
      </c>
      <c r="I55" s="16">
        <v>0.23544802055011593</v>
      </c>
      <c r="J55" s="15">
        <v>28230.688560000002</v>
      </c>
      <c r="K55" s="6">
        <v>17017.990936300001</v>
      </c>
      <c r="L55" s="7">
        <f t="shared" si="0"/>
        <v>11212.697623700002</v>
      </c>
    </row>
    <row r="56" spans="1:12" x14ac:dyDescent="0.25">
      <c r="A56" s="12" t="s">
        <v>85</v>
      </c>
      <c r="B56" s="12" t="s">
        <v>32</v>
      </c>
      <c r="C56" s="14" t="s">
        <v>34</v>
      </c>
      <c r="D56" s="14" t="s">
        <v>180</v>
      </c>
      <c r="E56" s="14" t="s">
        <v>321</v>
      </c>
      <c r="F56" s="17">
        <v>2478</v>
      </c>
      <c r="G56" s="16">
        <v>0</v>
      </c>
      <c r="H56" s="16">
        <v>0.186</v>
      </c>
      <c r="I56" s="16">
        <v>0.186</v>
      </c>
      <c r="J56" s="15">
        <v>460.90800000000002</v>
      </c>
      <c r="K56" s="6"/>
      <c r="L56" s="7">
        <f t="shared" si="0"/>
        <v>460.90800000000002</v>
      </c>
    </row>
    <row r="57" spans="1:12" x14ac:dyDescent="0.25">
      <c r="A57" s="12" t="s">
        <v>72</v>
      </c>
      <c r="B57" s="12" t="s">
        <v>10</v>
      </c>
      <c r="C57" s="14" t="s">
        <v>36</v>
      </c>
      <c r="D57" s="14" t="s">
        <v>145</v>
      </c>
      <c r="E57" s="14" t="s">
        <v>322</v>
      </c>
      <c r="F57" s="17">
        <v>61646</v>
      </c>
      <c r="G57" s="16">
        <v>6.1791048892061119E-4</v>
      </c>
      <c r="H57" s="16">
        <v>8.4000000000000005E-2</v>
      </c>
      <c r="I57" s="16">
        <v>8.4617910488920617E-2</v>
      </c>
      <c r="J57" s="15">
        <v>5216.3557100000007</v>
      </c>
      <c r="K57" s="6">
        <v>38.0608480175</v>
      </c>
      <c r="L57" s="7">
        <f t="shared" si="0"/>
        <v>5178.2948619825011</v>
      </c>
    </row>
    <row r="58" spans="1:12" x14ac:dyDescent="0.25">
      <c r="A58" s="12" t="s">
        <v>79</v>
      </c>
      <c r="B58" s="12" t="s">
        <v>13</v>
      </c>
      <c r="C58" s="14" t="s">
        <v>36</v>
      </c>
      <c r="D58" s="14" t="s">
        <v>168</v>
      </c>
      <c r="E58" s="14" t="s">
        <v>323</v>
      </c>
      <c r="F58" s="17">
        <v>6</v>
      </c>
      <c r="G58" s="16">
        <v>0</v>
      </c>
      <c r="H58" s="16">
        <v>8.7999999999999995E-2</v>
      </c>
      <c r="I58" s="16">
        <v>8.7999999999999995E-2</v>
      </c>
      <c r="J58" s="15">
        <v>0.52800000000000002</v>
      </c>
      <c r="K58" s="6"/>
      <c r="L58" s="7">
        <f t="shared" si="0"/>
        <v>0.52800000000000002</v>
      </c>
    </row>
    <row r="59" spans="1:12" x14ac:dyDescent="0.25">
      <c r="A59" s="12" t="s">
        <v>81</v>
      </c>
      <c r="B59" s="12" t="s">
        <v>33</v>
      </c>
      <c r="C59" s="14" t="s">
        <v>36</v>
      </c>
      <c r="D59" s="14" t="s">
        <v>243</v>
      </c>
      <c r="E59" s="14" t="s">
        <v>324</v>
      </c>
      <c r="F59" s="17">
        <v>37913</v>
      </c>
      <c r="G59" s="16">
        <v>0.25404251425632368</v>
      </c>
      <c r="H59" s="16">
        <v>0.13500000000000001</v>
      </c>
      <c r="I59" s="16">
        <v>0.38904251425632369</v>
      </c>
      <c r="J59" s="15">
        <v>14749.768843</v>
      </c>
      <c r="K59" s="6">
        <v>13291.214800399999</v>
      </c>
      <c r="L59" s="7">
        <f t="shared" si="0"/>
        <v>1458.5540426000007</v>
      </c>
    </row>
    <row r="60" spans="1:12" x14ac:dyDescent="0.25">
      <c r="A60" s="12" t="s">
        <v>82</v>
      </c>
      <c r="B60" s="12" t="s">
        <v>35</v>
      </c>
      <c r="C60" s="14" t="s">
        <v>36</v>
      </c>
      <c r="D60" s="14" t="s">
        <v>175</v>
      </c>
      <c r="E60" s="14" t="s">
        <v>325</v>
      </c>
      <c r="F60" s="17">
        <v>478269</v>
      </c>
      <c r="G60" s="16">
        <v>7.6475072940123651E-2</v>
      </c>
      <c r="H60" s="16">
        <v>6.5000000000000002E-2</v>
      </c>
      <c r="I60" s="16">
        <v>0.14147507294012365</v>
      </c>
      <c r="J60" s="15">
        <v>67663.141659999994</v>
      </c>
      <c r="K60" s="6">
        <v>36399.843485099998</v>
      </c>
      <c r="L60" s="7">
        <f t="shared" si="0"/>
        <v>31263.298174899996</v>
      </c>
    </row>
    <row r="61" spans="1:12" x14ac:dyDescent="0.25">
      <c r="A61" s="12" t="s">
        <v>74</v>
      </c>
      <c r="B61" s="12" t="s">
        <v>2</v>
      </c>
      <c r="C61" s="14" t="s">
        <v>37</v>
      </c>
      <c r="D61" s="14" t="s">
        <v>134</v>
      </c>
      <c r="E61" s="14" t="s">
        <v>328</v>
      </c>
      <c r="F61" s="17">
        <v>1721</v>
      </c>
      <c r="G61" s="16">
        <v>4.3169936083672289E-3</v>
      </c>
      <c r="H61" s="16">
        <v>0.19500000000000001</v>
      </c>
      <c r="I61" s="16">
        <v>0.19931699360836724</v>
      </c>
      <c r="J61" s="15">
        <v>343.02454600000004</v>
      </c>
      <c r="K61" s="6">
        <v>7.4236091636400001</v>
      </c>
      <c r="L61" s="7">
        <f t="shared" si="0"/>
        <v>335.60093683636006</v>
      </c>
    </row>
    <row r="62" spans="1:12" x14ac:dyDescent="0.25">
      <c r="A62" s="12" t="s">
        <v>72</v>
      </c>
      <c r="B62" s="12" t="s">
        <v>10</v>
      </c>
      <c r="C62" s="14" t="s">
        <v>37</v>
      </c>
      <c r="D62" s="14" t="s">
        <v>146</v>
      </c>
      <c r="E62" s="14" t="s">
        <v>326</v>
      </c>
      <c r="F62" s="17">
        <v>14</v>
      </c>
      <c r="G62" s="16">
        <v>0</v>
      </c>
      <c r="H62" s="16">
        <v>8.4000000000000005E-2</v>
      </c>
      <c r="I62" s="16">
        <v>8.4000000000000005E-2</v>
      </c>
      <c r="J62" s="15">
        <v>1.1760000000000002</v>
      </c>
      <c r="K62" s="6"/>
      <c r="L62" s="7">
        <f t="shared" si="0"/>
        <v>1.1760000000000002</v>
      </c>
    </row>
    <row r="63" spans="1:12" x14ac:dyDescent="0.25">
      <c r="A63" s="12" t="s">
        <v>73</v>
      </c>
      <c r="B63" s="12" t="s">
        <v>11</v>
      </c>
      <c r="C63" s="14" t="s">
        <v>37</v>
      </c>
      <c r="D63" s="14" t="s">
        <v>225</v>
      </c>
      <c r="E63" s="14" t="s">
        <v>327</v>
      </c>
      <c r="F63" s="17">
        <v>13</v>
      </c>
      <c r="G63" s="16">
        <v>0</v>
      </c>
      <c r="H63" s="16">
        <v>0.183</v>
      </c>
      <c r="I63" s="16">
        <v>0.183</v>
      </c>
      <c r="J63" s="15">
        <v>2.379</v>
      </c>
      <c r="K63" s="6"/>
      <c r="L63" s="7">
        <f t="shared" si="0"/>
        <v>2.379</v>
      </c>
    </row>
    <row r="64" spans="1:12" x14ac:dyDescent="0.25">
      <c r="A64" s="12" t="s">
        <v>78</v>
      </c>
      <c r="B64" s="12" t="s">
        <v>1</v>
      </c>
      <c r="C64" s="14" t="s">
        <v>37</v>
      </c>
      <c r="D64" s="14" t="s">
        <v>126</v>
      </c>
      <c r="E64" s="14" t="s">
        <v>329</v>
      </c>
      <c r="F64" s="17">
        <v>25564</v>
      </c>
      <c r="G64" s="16">
        <v>2.5127299366296353E-2</v>
      </c>
      <c r="H64" s="16">
        <v>0.124</v>
      </c>
      <c r="I64" s="16">
        <v>0.14912729936629635</v>
      </c>
      <c r="J64" s="15">
        <v>3812.2902809999996</v>
      </c>
      <c r="K64" s="6">
        <v>380.612774742</v>
      </c>
      <c r="L64" s="7">
        <f t="shared" si="0"/>
        <v>3431.6775062579995</v>
      </c>
    </row>
    <row r="65" spans="1:12" x14ac:dyDescent="0.25">
      <c r="A65" s="12" t="s">
        <v>79</v>
      </c>
      <c r="B65" s="12" t="s">
        <v>13</v>
      </c>
      <c r="C65" s="14" t="s">
        <v>37</v>
      </c>
      <c r="D65" s="14" t="s">
        <v>169</v>
      </c>
      <c r="E65" s="14" t="s">
        <v>330</v>
      </c>
      <c r="F65" s="17">
        <v>90051</v>
      </c>
      <c r="G65" s="16">
        <v>4.5495087095090564E-2</v>
      </c>
      <c r="H65" s="16">
        <v>8.7999999999999995E-2</v>
      </c>
      <c r="I65" s="16">
        <v>0.13349508709509056</v>
      </c>
      <c r="J65" s="15">
        <v>12021.366088000001</v>
      </c>
      <c r="K65" s="6">
        <v>1233.7597081500001</v>
      </c>
      <c r="L65" s="7">
        <f t="shared" si="0"/>
        <v>10787.60637985</v>
      </c>
    </row>
    <row r="66" spans="1:12" x14ac:dyDescent="0.25">
      <c r="A66" s="12" t="s">
        <v>83</v>
      </c>
      <c r="B66" s="12" t="s">
        <v>15</v>
      </c>
      <c r="C66" s="14" t="s">
        <v>37</v>
      </c>
      <c r="D66" s="14" t="s">
        <v>137</v>
      </c>
      <c r="E66" s="14" t="s">
        <v>331</v>
      </c>
      <c r="F66" s="17">
        <v>305991</v>
      </c>
      <c r="G66" s="16">
        <v>2.0841779898755193E-2</v>
      </c>
      <c r="H66" s="16">
        <v>0.18</v>
      </c>
      <c r="I66" s="16">
        <v>0.20084177989875518</v>
      </c>
      <c r="J66" s="15">
        <v>61455.777072999997</v>
      </c>
      <c r="K66" s="6">
        <v>12258.6885972</v>
      </c>
      <c r="L66" s="7">
        <f t="shared" si="0"/>
        <v>49197.088475799996</v>
      </c>
    </row>
    <row r="67" spans="1:12" x14ac:dyDescent="0.25">
      <c r="A67" s="12" t="s">
        <v>84</v>
      </c>
      <c r="B67" s="12" t="s">
        <v>18</v>
      </c>
      <c r="C67" s="14" t="s">
        <v>37</v>
      </c>
      <c r="D67" s="14" t="s">
        <v>188</v>
      </c>
      <c r="E67" s="14" t="s">
        <v>332</v>
      </c>
      <c r="F67" s="17">
        <v>317828</v>
      </c>
      <c r="G67" s="16">
        <v>1.5928692774079063E-2</v>
      </c>
      <c r="H67" s="16">
        <v>0.10299999999999999</v>
      </c>
      <c r="I67" s="16">
        <v>0.11892869277407905</v>
      </c>
      <c r="J67" s="15">
        <v>37798.868566999998</v>
      </c>
      <c r="K67" s="6">
        <v>3865.59596358</v>
      </c>
      <c r="L67" s="7">
        <f t="shared" ref="L67:L130" si="1" xml:space="preserve"> J67-K67</f>
        <v>33933.272603419995</v>
      </c>
    </row>
    <row r="68" spans="1:12" x14ac:dyDescent="0.25">
      <c r="A68" s="12" t="s">
        <v>72</v>
      </c>
      <c r="B68" s="12" t="s">
        <v>10</v>
      </c>
      <c r="C68" s="14" t="s">
        <v>38</v>
      </c>
      <c r="D68" s="14" t="s">
        <v>147</v>
      </c>
      <c r="E68" s="14" t="s">
        <v>333</v>
      </c>
      <c r="F68" s="17">
        <v>21664</v>
      </c>
      <c r="G68" s="16">
        <v>2.3056909250369278E-2</v>
      </c>
      <c r="H68" s="16">
        <v>8.4000000000000005E-2</v>
      </c>
      <c r="I68" s="16">
        <v>0.10705690925036929</v>
      </c>
      <c r="J68" s="15">
        <v>2319.280882</v>
      </c>
      <c r="K68" s="6">
        <v>478.105618037</v>
      </c>
      <c r="L68" s="7">
        <f t="shared" si="1"/>
        <v>1841.1752639629999</v>
      </c>
    </row>
    <row r="69" spans="1:12" x14ac:dyDescent="0.25">
      <c r="A69" s="12" t="s">
        <v>79</v>
      </c>
      <c r="B69" s="12" t="s">
        <v>13</v>
      </c>
      <c r="C69" s="14" t="s">
        <v>38</v>
      </c>
      <c r="D69" s="14" t="s">
        <v>170</v>
      </c>
      <c r="E69" s="14" t="s">
        <v>334</v>
      </c>
      <c r="F69" s="17">
        <v>14055</v>
      </c>
      <c r="G69" s="16">
        <v>0.26910351775168978</v>
      </c>
      <c r="H69" s="16">
        <v>8.7999999999999995E-2</v>
      </c>
      <c r="I69" s="16">
        <v>0.3571035177516898</v>
      </c>
      <c r="J69" s="15">
        <v>5019.0899420000005</v>
      </c>
      <c r="K69" s="6">
        <v>1137.0912298999999</v>
      </c>
      <c r="L69" s="7">
        <f t="shared" si="1"/>
        <v>3881.9987121000004</v>
      </c>
    </row>
    <row r="70" spans="1:12" x14ac:dyDescent="0.25">
      <c r="A70" s="12" t="s">
        <v>82</v>
      </c>
      <c r="B70" s="12" t="s">
        <v>35</v>
      </c>
      <c r="C70" s="14" t="s">
        <v>38</v>
      </c>
      <c r="D70" s="14" t="s">
        <v>176</v>
      </c>
      <c r="E70" s="14" t="s">
        <v>335</v>
      </c>
      <c r="F70" s="17">
        <v>24824</v>
      </c>
      <c r="G70" s="16">
        <v>3.0237908838221077E-2</v>
      </c>
      <c r="H70" s="16">
        <v>6.5000000000000002E-2</v>
      </c>
      <c r="I70" s="16">
        <v>9.5237908838221086E-2</v>
      </c>
      <c r="J70" s="15">
        <v>2364.1858490000004</v>
      </c>
      <c r="K70" s="6">
        <v>904.38718946500001</v>
      </c>
      <c r="L70" s="7">
        <f t="shared" si="1"/>
        <v>1459.7986595350003</v>
      </c>
    </row>
    <row r="71" spans="1:12" x14ac:dyDescent="0.25">
      <c r="A71" s="12" t="s">
        <v>83</v>
      </c>
      <c r="B71" s="12" t="s">
        <v>15</v>
      </c>
      <c r="C71" s="14" t="s">
        <v>38</v>
      </c>
      <c r="D71" s="14" t="s">
        <v>138</v>
      </c>
      <c r="E71" s="14" t="s">
        <v>336</v>
      </c>
      <c r="F71" s="17">
        <v>7628</v>
      </c>
      <c r="G71" s="16">
        <v>0.30049815390665963</v>
      </c>
      <c r="H71" s="16">
        <v>0.18</v>
      </c>
      <c r="I71" s="16">
        <v>0.48049815390665962</v>
      </c>
      <c r="J71" s="15">
        <v>3665.2399179999998</v>
      </c>
      <c r="K71" s="6">
        <v>1118.8744327899999</v>
      </c>
      <c r="L71" s="7">
        <f t="shared" si="1"/>
        <v>2546.3654852099999</v>
      </c>
    </row>
    <row r="72" spans="1:12" x14ac:dyDescent="0.25">
      <c r="A72" s="12" t="s">
        <v>84</v>
      </c>
      <c r="B72" s="12" t="s">
        <v>18</v>
      </c>
      <c r="C72" s="14" t="s">
        <v>39</v>
      </c>
      <c r="D72" s="14" t="s">
        <v>189</v>
      </c>
      <c r="E72" s="14" t="s">
        <v>337</v>
      </c>
      <c r="F72" s="17">
        <v>95655</v>
      </c>
      <c r="G72" s="16">
        <v>5.9495219277612248E-4</v>
      </c>
      <c r="H72" s="16">
        <v>0.10299999999999999</v>
      </c>
      <c r="I72" s="16">
        <v>0.10359495219277612</v>
      </c>
      <c r="J72" s="15">
        <v>9909.3751520000005</v>
      </c>
      <c r="K72" s="6">
        <v>1397.8453975</v>
      </c>
      <c r="L72" s="7">
        <f t="shared" si="1"/>
        <v>8511.5297545000012</v>
      </c>
    </row>
    <row r="73" spans="1:12" x14ac:dyDescent="0.25">
      <c r="A73" s="12" t="s">
        <v>84</v>
      </c>
      <c r="B73" s="12" t="s">
        <v>18</v>
      </c>
      <c r="C73" s="14" t="s">
        <v>40</v>
      </c>
      <c r="D73" s="14" t="s">
        <v>190</v>
      </c>
      <c r="E73" s="14" t="s">
        <v>338</v>
      </c>
      <c r="F73" s="17">
        <v>504758</v>
      </c>
      <c r="G73" s="16">
        <v>6.0101313104497607E-3</v>
      </c>
      <c r="H73" s="16">
        <v>0.10299999999999999</v>
      </c>
      <c r="I73" s="16">
        <v>0.10901013131044976</v>
      </c>
      <c r="J73" s="15">
        <v>55023.735860000001</v>
      </c>
      <c r="K73" s="6">
        <v>2957.7349211699998</v>
      </c>
      <c r="L73" s="7">
        <f t="shared" si="1"/>
        <v>52066.000938830002</v>
      </c>
    </row>
    <row r="74" spans="1:12" x14ac:dyDescent="0.25">
      <c r="A74" s="12" t="s">
        <v>84</v>
      </c>
      <c r="B74" s="12" t="s">
        <v>18</v>
      </c>
      <c r="C74" s="14" t="s">
        <v>41</v>
      </c>
      <c r="D74" s="14" t="s">
        <v>191</v>
      </c>
      <c r="E74" s="14" t="s">
        <v>339</v>
      </c>
      <c r="F74" s="17">
        <v>56470</v>
      </c>
      <c r="G74" s="16">
        <v>1.6851562422525234E-2</v>
      </c>
      <c r="H74" s="16">
        <v>0.10299999999999999</v>
      </c>
      <c r="I74" s="16">
        <v>0.11985156242252523</v>
      </c>
      <c r="J74" s="15">
        <v>6768.0177299999996</v>
      </c>
      <c r="K74" s="6">
        <v>203.31807979999999</v>
      </c>
      <c r="L74" s="7">
        <f t="shared" si="1"/>
        <v>6564.6996501999993</v>
      </c>
    </row>
    <row r="75" spans="1:12" x14ac:dyDescent="0.25">
      <c r="A75" s="12" t="s">
        <v>87</v>
      </c>
      <c r="B75" s="12" t="s">
        <v>43</v>
      </c>
      <c r="C75" s="14" t="s">
        <v>42</v>
      </c>
      <c r="D75" s="14" t="s">
        <v>204</v>
      </c>
      <c r="E75" s="14" t="s">
        <v>340</v>
      </c>
      <c r="F75" s="17">
        <v>94112</v>
      </c>
      <c r="G75" s="16">
        <v>3.8781472054573274E-2</v>
      </c>
      <c r="H75" s="16">
        <v>0.19500000000000001</v>
      </c>
      <c r="I75" s="16">
        <v>0.23378147205457328</v>
      </c>
      <c r="J75" s="15">
        <v>22001.641898000002</v>
      </c>
      <c r="K75" s="6">
        <v>3613.42073364</v>
      </c>
      <c r="L75" s="7">
        <f t="shared" si="1"/>
        <v>18388.221164360002</v>
      </c>
    </row>
    <row r="76" spans="1:12" x14ac:dyDescent="0.25">
      <c r="A76" s="12" t="s">
        <v>88</v>
      </c>
      <c r="B76" s="12" t="s">
        <v>104</v>
      </c>
      <c r="C76" s="14" t="s">
        <v>42</v>
      </c>
      <c r="D76" s="14" t="s">
        <v>248</v>
      </c>
      <c r="E76" s="14" t="s">
        <v>341</v>
      </c>
      <c r="F76" s="17">
        <v>41651</v>
      </c>
      <c r="G76" s="16">
        <v>4.7102228037742191E-3</v>
      </c>
      <c r="H76" s="16">
        <v>0.19500000000000001</v>
      </c>
      <c r="I76" s="16">
        <v>0.19971022280377423</v>
      </c>
      <c r="J76" s="15">
        <v>8318.1304900000014</v>
      </c>
      <c r="K76" s="6">
        <v>196.39706920699999</v>
      </c>
      <c r="L76" s="7">
        <f t="shared" si="1"/>
        <v>8121.7334207930016</v>
      </c>
    </row>
    <row r="77" spans="1:12" x14ac:dyDescent="0.25">
      <c r="A77" s="12" t="s">
        <v>70</v>
      </c>
      <c r="B77" s="12" t="s">
        <v>44</v>
      </c>
      <c r="C77" s="14" t="s">
        <v>42</v>
      </c>
      <c r="D77" s="14" t="s">
        <v>259</v>
      </c>
      <c r="E77" s="14" t="s">
        <v>342</v>
      </c>
      <c r="F77" s="17">
        <v>402116</v>
      </c>
      <c r="G77" s="16">
        <v>1.5106688254135622E-2</v>
      </c>
      <c r="H77" s="16">
        <v>0.19500000000000001</v>
      </c>
      <c r="I77" s="16">
        <v>0.21010668825413564</v>
      </c>
      <c r="J77" s="15">
        <v>84487.261054000002</v>
      </c>
      <c r="K77" s="7">
        <v>6115.8160944299998</v>
      </c>
      <c r="L77" s="7">
        <f t="shared" si="1"/>
        <v>78371.444959569999</v>
      </c>
    </row>
    <row r="78" spans="1:12" x14ac:dyDescent="0.25">
      <c r="A78" s="12" t="s">
        <v>75</v>
      </c>
      <c r="B78" s="12" t="s">
        <v>4</v>
      </c>
      <c r="C78" s="14" t="s">
        <v>55</v>
      </c>
      <c r="D78" s="14" t="s">
        <v>233</v>
      </c>
      <c r="E78" s="14" t="s">
        <v>343</v>
      </c>
      <c r="F78" s="17">
        <v>80702</v>
      </c>
      <c r="G78" s="16">
        <v>6.1354406049416367E-2</v>
      </c>
      <c r="H78" s="16">
        <v>0.19500000000000001</v>
      </c>
      <c r="I78" s="16">
        <v>0.25635440604941639</v>
      </c>
      <c r="J78" s="15">
        <v>20688.313277000001</v>
      </c>
      <c r="K78" s="7">
        <v>5614.92594646</v>
      </c>
      <c r="L78" s="7">
        <f t="shared" si="1"/>
        <v>15073.387330540001</v>
      </c>
    </row>
    <row r="79" spans="1:12" x14ac:dyDescent="0.25">
      <c r="A79" s="12" t="s">
        <v>85</v>
      </c>
      <c r="B79" s="12" t="s">
        <v>32</v>
      </c>
      <c r="C79" s="14" t="s">
        <v>55</v>
      </c>
      <c r="D79" s="14" t="s">
        <v>181</v>
      </c>
      <c r="E79" s="14" t="s">
        <v>344</v>
      </c>
      <c r="F79" s="17">
        <v>2995</v>
      </c>
      <c r="G79" s="16">
        <v>0</v>
      </c>
      <c r="H79" s="16">
        <v>0.186</v>
      </c>
      <c r="I79" s="16">
        <v>0.186</v>
      </c>
      <c r="J79" s="15">
        <v>557.07000000000005</v>
      </c>
      <c r="K79" s="6"/>
      <c r="L79" s="7">
        <f t="shared" si="1"/>
        <v>557.07000000000005</v>
      </c>
    </row>
    <row r="80" spans="1:12" x14ac:dyDescent="0.25">
      <c r="A80" s="12" t="s">
        <v>86</v>
      </c>
      <c r="B80" s="12" t="s">
        <v>47</v>
      </c>
      <c r="C80" s="14" t="s">
        <v>55</v>
      </c>
      <c r="D80" s="14" t="s">
        <v>125</v>
      </c>
      <c r="E80" s="14" t="s">
        <v>345</v>
      </c>
      <c r="F80" s="17">
        <v>216424</v>
      </c>
      <c r="G80" s="16">
        <v>0.10678658101689277</v>
      </c>
      <c r="H80" s="16">
        <v>0.19500000000000001</v>
      </c>
      <c r="I80" s="16">
        <v>0.30178658101689276</v>
      </c>
      <c r="J80" s="15">
        <v>65313.85901</v>
      </c>
      <c r="K80" s="6">
        <v>23191.7309327</v>
      </c>
      <c r="L80" s="7">
        <f t="shared" si="1"/>
        <v>42122.128077300003</v>
      </c>
    </row>
    <row r="81" spans="1:12" x14ac:dyDescent="0.25">
      <c r="A81" s="12" t="s">
        <v>75</v>
      </c>
      <c r="B81" s="12" t="s">
        <v>4</v>
      </c>
      <c r="C81" s="14" t="s">
        <v>56</v>
      </c>
      <c r="D81" s="14" t="s">
        <v>234</v>
      </c>
      <c r="E81" s="14" t="s">
        <v>346</v>
      </c>
      <c r="F81" s="17">
        <v>306934</v>
      </c>
      <c r="G81" s="16">
        <v>7.4734022069891243E-2</v>
      </c>
      <c r="H81" s="16">
        <v>0.19500000000000001</v>
      </c>
      <c r="I81" s="16">
        <v>0.26973402206989128</v>
      </c>
      <c r="J81" s="15">
        <v>82790.542330000011</v>
      </c>
      <c r="K81" s="6">
        <v>29606.811379300001</v>
      </c>
      <c r="L81" s="7">
        <f t="shared" si="1"/>
        <v>53183.73095070001</v>
      </c>
    </row>
    <row r="82" spans="1:12" x14ac:dyDescent="0.25">
      <c r="A82" s="12" t="s">
        <v>85</v>
      </c>
      <c r="B82" s="12" t="s">
        <v>32</v>
      </c>
      <c r="C82" s="14" t="s">
        <v>56</v>
      </c>
      <c r="D82" s="14" t="s">
        <v>182</v>
      </c>
      <c r="E82" s="14" t="s">
        <v>347</v>
      </c>
      <c r="F82" s="17">
        <v>4306</v>
      </c>
      <c r="G82" s="16">
        <v>4.0587877380399444E-4</v>
      </c>
      <c r="H82" s="16">
        <v>0.186</v>
      </c>
      <c r="I82" s="16">
        <v>0.18640587877380399</v>
      </c>
      <c r="J82" s="15">
        <v>802.66371400000003</v>
      </c>
      <c r="K82" s="6">
        <v>1.7466558693600001</v>
      </c>
      <c r="L82" s="7">
        <f t="shared" si="1"/>
        <v>800.91705813064004</v>
      </c>
    </row>
    <row r="83" spans="1:12" x14ac:dyDescent="0.25">
      <c r="A83" s="12" t="s">
        <v>73</v>
      </c>
      <c r="B83" s="12" t="s">
        <v>11</v>
      </c>
      <c r="C83" s="14" t="s">
        <v>57</v>
      </c>
      <c r="D83" s="14" t="s">
        <v>226</v>
      </c>
      <c r="E83" s="14" t="s">
        <v>348</v>
      </c>
      <c r="F83" s="17">
        <v>8426</v>
      </c>
      <c r="G83" s="16">
        <v>0.14558200949442202</v>
      </c>
      <c r="H83" s="16">
        <v>0.183</v>
      </c>
      <c r="I83" s="16">
        <v>0.32858200949442201</v>
      </c>
      <c r="J83" s="15">
        <v>2768.632012</v>
      </c>
      <c r="K83" s="6">
        <v>550.57057325100004</v>
      </c>
      <c r="L83" s="7">
        <f t="shared" si="1"/>
        <v>2218.061438749</v>
      </c>
    </row>
    <row r="84" spans="1:12" x14ac:dyDescent="0.25">
      <c r="A84" s="12" t="s">
        <v>74</v>
      </c>
      <c r="B84" s="12" t="s">
        <v>2</v>
      </c>
      <c r="C84" s="14" t="s">
        <v>57</v>
      </c>
      <c r="D84" s="14" t="s">
        <v>122</v>
      </c>
      <c r="E84" s="14" t="s">
        <v>349</v>
      </c>
      <c r="F84" s="17">
        <v>100180</v>
      </c>
      <c r="G84" s="16">
        <v>0.21613022539429028</v>
      </c>
      <c r="H84" s="16">
        <v>0.19500000000000001</v>
      </c>
      <c r="I84" s="16">
        <v>0.41113022539429028</v>
      </c>
      <c r="J84" s="15">
        <v>41187.025979999999</v>
      </c>
      <c r="K84" s="6">
        <v>17655.316897100001</v>
      </c>
      <c r="L84" s="7">
        <f t="shared" si="1"/>
        <v>23531.709082899997</v>
      </c>
    </row>
    <row r="85" spans="1:12" x14ac:dyDescent="0.25">
      <c r="A85" s="12" t="s">
        <v>75</v>
      </c>
      <c r="B85" s="12" t="s">
        <v>4</v>
      </c>
      <c r="C85" s="14" t="s">
        <v>57</v>
      </c>
      <c r="D85" s="14" t="s">
        <v>235</v>
      </c>
      <c r="E85" s="14" t="s">
        <v>350</v>
      </c>
      <c r="F85" s="17">
        <v>221382</v>
      </c>
      <c r="G85" s="16">
        <v>0.12562735091380509</v>
      </c>
      <c r="H85" s="16">
        <v>0.19500000000000001</v>
      </c>
      <c r="I85" s="16">
        <v>0.32062735091380512</v>
      </c>
      <c r="J85" s="15">
        <v>70981.124200000006</v>
      </c>
      <c r="K85" s="6">
        <v>30154.7999858</v>
      </c>
      <c r="L85" s="7">
        <f t="shared" si="1"/>
        <v>40826.324214200009</v>
      </c>
    </row>
    <row r="86" spans="1:12" x14ac:dyDescent="0.25">
      <c r="A86" s="12" t="s">
        <v>81</v>
      </c>
      <c r="B86" s="12" t="s">
        <v>33</v>
      </c>
      <c r="C86" s="14" t="s">
        <v>57</v>
      </c>
      <c r="D86" s="14" t="s">
        <v>244</v>
      </c>
      <c r="E86" s="14" t="s">
        <v>351</v>
      </c>
      <c r="F86" s="17">
        <v>8508</v>
      </c>
      <c r="G86" s="16">
        <v>4.5401820169252469E-2</v>
      </c>
      <c r="H86" s="16">
        <v>0.13500000000000001</v>
      </c>
      <c r="I86" s="16">
        <v>0.18040182016925249</v>
      </c>
      <c r="J86" s="15">
        <v>1534.8586860000003</v>
      </c>
      <c r="K86" s="6">
        <v>215.32962492999999</v>
      </c>
      <c r="L86" s="7">
        <f t="shared" si="1"/>
        <v>1319.5290610700004</v>
      </c>
    </row>
    <row r="87" spans="1:12" x14ac:dyDescent="0.25">
      <c r="A87" s="12" t="s">
        <v>85</v>
      </c>
      <c r="B87" s="12" t="s">
        <v>32</v>
      </c>
      <c r="C87" s="14" t="s">
        <v>57</v>
      </c>
      <c r="D87" s="14" t="s">
        <v>183</v>
      </c>
      <c r="E87" s="14" t="s">
        <v>352</v>
      </c>
      <c r="F87" s="17">
        <v>3707</v>
      </c>
      <c r="G87" s="16">
        <v>3.9747103857566767E-2</v>
      </c>
      <c r="H87" s="16">
        <v>0.186</v>
      </c>
      <c r="I87" s="16">
        <v>0.22574710385756677</v>
      </c>
      <c r="J87" s="15">
        <v>836.844514</v>
      </c>
      <c r="K87" s="6">
        <v>144.043773456</v>
      </c>
      <c r="L87" s="7">
        <f t="shared" si="1"/>
        <v>692.80074054400006</v>
      </c>
    </row>
    <row r="88" spans="1:12" x14ac:dyDescent="0.25">
      <c r="A88" s="12" t="s">
        <v>75</v>
      </c>
      <c r="B88" s="12" t="s">
        <v>4</v>
      </c>
      <c r="C88" s="14" t="s">
        <v>58</v>
      </c>
      <c r="D88" s="14" t="s">
        <v>236</v>
      </c>
      <c r="E88" s="14" t="s">
        <v>353</v>
      </c>
      <c r="F88" s="17">
        <v>92728</v>
      </c>
      <c r="G88" s="16">
        <v>3.8741477719782591E-2</v>
      </c>
      <c r="H88" s="16">
        <v>0.19500000000000001</v>
      </c>
      <c r="I88" s="16">
        <v>0.2337414777197826</v>
      </c>
      <c r="J88" s="15">
        <v>21674.379746000002</v>
      </c>
      <c r="K88" s="6">
        <v>3607.7664021099999</v>
      </c>
      <c r="L88" s="7">
        <f t="shared" si="1"/>
        <v>18066.613343890003</v>
      </c>
    </row>
    <row r="89" spans="1:12" x14ac:dyDescent="0.25">
      <c r="A89" s="12" t="s">
        <v>76</v>
      </c>
      <c r="B89" s="12" t="s">
        <v>51</v>
      </c>
      <c r="C89" s="14" t="s">
        <v>58</v>
      </c>
      <c r="D89" s="14" t="s">
        <v>106</v>
      </c>
      <c r="E89" s="14" t="s">
        <v>354</v>
      </c>
      <c r="F89" s="17">
        <v>125326</v>
      </c>
      <c r="G89" s="16">
        <v>4.8513277851363647E-3</v>
      </c>
      <c r="H89" s="16">
        <v>0.19500000000000001</v>
      </c>
      <c r="I89" s="16">
        <v>0.19985132778513637</v>
      </c>
      <c r="J89" s="15">
        <v>25046.567505999999</v>
      </c>
      <c r="K89" s="6">
        <v>587.62753515500003</v>
      </c>
      <c r="L89" s="7">
        <f t="shared" si="1"/>
        <v>24458.939970845</v>
      </c>
    </row>
    <row r="90" spans="1:12" x14ac:dyDescent="0.25">
      <c r="A90" s="12" t="s">
        <v>80</v>
      </c>
      <c r="B90" s="12" t="s">
        <v>3</v>
      </c>
      <c r="C90" s="14" t="s">
        <v>58</v>
      </c>
      <c r="D90" s="14" t="s">
        <v>201</v>
      </c>
      <c r="E90" s="14" t="s">
        <v>355</v>
      </c>
      <c r="F90" s="17">
        <v>22705</v>
      </c>
      <c r="G90" s="16">
        <v>1.0122146047126183E-2</v>
      </c>
      <c r="H90" s="16">
        <v>0.191</v>
      </c>
      <c r="I90" s="16">
        <v>0.20112214604712619</v>
      </c>
      <c r="J90" s="15">
        <v>4566.4783260000004</v>
      </c>
      <c r="K90" s="6">
        <v>236.02944522499999</v>
      </c>
      <c r="L90" s="7">
        <f t="shared" si="1"/>
        <v>4330.4488807750004</v>
      </c>
    </row>
    <row r="91" spans="1:12" x14ac:dyDescent="0.25">
      <c r="A91" s="12" t="s">
        <v>74</v>
      </c>
      <c r="B91" s="12" t="s">
        <v>2</v>
      </c>
      <c r="C91" s="14" t="s">
        <v>59</v>
      </c>
      <c r="D91" s="14" t="s">
        <v>123</v>
      </c>
      <c r="E91" s="14" t="s">
        <v>356</v>
      </c>
      <c r="F91" s="17">
        <v>146466</v>
      </c>
      <c r="G91" s="16">
        <v>0.12864458249696176</v>
      </c>
      <c r="H91" s="16">
        <v>0.19500000000000001</v>
      </c>
      <c r="I91" s="16">
        <v>0.32364458249696176</v>
      </c>
      <c r="J91" s="15">
        <v>47402.92742</v>
      </c>
      <c r="K91" s="6">
        <v>18801.927922700001</v>
      </c>
      <c r="L91" s="7">
        <f t="shared" si="1"/>
        <v>28600.999497299999</v>
      </c>
    </row>
    <row r="92" spans="1:12" x14ac:dyDescent="0.25">
      <c r="A92" s="12" t="s">
        <v>75</v>
      </c>
      <c r="B92" s="12" t="s">
        <v>4</v>
      </c>
      <c r="C92" s="14" t="s">
        <v>59</v>
      </c>
      <c r="D92" s="14" t="s">
        <v>237</v>
      </c>
      <c r="E92" s="14" t="s">
        <v>357</v>
      </c>
      <c r="F92" s="17">
        <v>408762</v>
      </c>
      <c r="G92" s="16">
        <v>7.8421090732504486E-2</v>
      </c>
      <c r="H92" s="16">
        <v>0.19500000000000001</v>
      </c>
      <c r="I92" s="16">
        <v>0.27342109073250448</v>
      </c>
      <c r="J92" s="15">
        <v>111764.15188999999</v>
      </c>
      <c r="K92" s="6">
        <v>32200.367338600001</v>
      </c>
      <c r="L92" s="7">
        <f t="shared" si="1"/>
        <v>79563.784551399993</v>
      </c>
    </row>
    <row r="93" spans="1:12" x14ac:dyDescent="0.25">
      <c r="A93" s="12" t="s">
        <v>76</v>
      </c>
      <c r="B93" s="12" t="s">
        <v>51</v>
      </c>
      <c r="C93" s="14" t="s">
        <v>59</v>
      </c>
      <c r="D93" s="14" t="s">
        <v>107</v>
      </c>
      <c r="E93" s="14" t="s">
        <v>358</v>
      </c>
      <c r="F93" s="17">
        <v>162895</v>
      </c>
      <c r="G93" s="16">
        <v>1.7681187955431412E-2</v>
      </c>
      <c r="H93" s="16">
        <v>0.19500000000000001</v>
      </c>
      <c r="I93" s="16">
        <v>0.21268118795543142</v>
      </c>
      <c r="J93" s="15">
        <v>34644.702111999999</v>
      </c>
      <c r="K93" s="6">
        <v>2879.5360506799998</v>
      </c>
      <c r="L93" s="7">
        <f t="shared" si="1"/>
        <v>31765.16606132</v>
      </c>
    </row>
    <row r="94" spans="1:12" x14ac:dyDescent="0.25">
      <c r="A94" s="12" t="s">
        <v>77</v>
      </c>
      <c r="B94" s="12" t="s">
        <v>5</v>
      </c>
      <c r="C94" s="14" t="s">
        <v>59</v>
      </c>
      <c r="D94" s="14" t="s">
        <v>255</v>
      </c>
      <c r="E94" s="14" t="s">
        <v>359</v>
      </c>
      <c r="F94" s="17">
        <v>40760</v>
      </c>
      <c r="G94" s="16">
        <v>2.0243265947006869E-2</v>
      </c>
      <c r="H94" s="16">
        <v>0.13700000000000001</v>
      </c>
      <c r="I94" s="16">
        <v>0.15724326594700688</v>
      </c>
      <c r="J94" s="15">
        <v>6409.2355200000002</v>
      </c>
      <c r="K94" s="6">
        <v>825.85569834299997</v>
      </c>
      <c r="L94" s="7">
        <f t="shared" si="1"/>
        <v>5583.3798216570003</v>
      </c>
    </row>
    <row r="95" spans="1:12" x14ac:dyDescent="0.25">
      <c r="A95" s="12" t="s">
        <v>78</v>
      </c>
      <c r="B95" s="12" t="s">
        <v>1</v>
      </c>
      <c r="C95" s="14" t="s">
        <v>59</v>
      </c>
      <c r="D95" s="14" t="s">
        <v>164</v>
      </c>
      <c r="E95" s="14" t="s">
        <v>360</v>
      </c>
      <c r="F95" s="17">
        <v>164823</v>
      </c>
      <c r="G95" s="16">
        <v>2.6179357662462155E-2</v>
      </c>
      <c r="H95" s="16">
        <v>0.124</v>
      </c>
      <c r="I95" s="16">
        <v>0.15017935766246215</v>
      </c>
      <c r="J95" s="15">
        <v>24753.012267999999</v>
      </c>
      <c r="K95" s="6">
        <v>4307.0060696700002</v>
      </c>
      <c r="L95" s="7">
        <f t="shared" si="1"/>
        <v>20446.006198329997</v>
      </c>
    </row>
    <row r="96" spans="1:12" x14ac:dyDescent="0.25">
      <c r="A96" s="12" t="s">
        <v>80</v>
      </c>
      <c r="B96" s="12" t="s">
        <v>3</v>
      </c>
      <c r="C96" s="14" t="s">
        <v>59</v>
      </c>
      <c r="D96" s="14" t="s">
        <v>202</v>
      </c>
      <c r="E96" s="14" t="s">
        <v>361</v>
      </c>
      <c r="F96" s="17">
        <v>145928</v>
      </c>
      <c r="G96" s="16">
        <v>2.571422264404364E-2</v>
      </c>
      <c r="H96" s="16">
        <v>0.191</v>
      </c>
      <c r="I96" s="16">
        <v>0.21671422264404364</v>
      </c>
      <c r="J96" s="15">
        <v>31624.673082000001</v>
      </c>
      <c r="K96" s="6">
        <v>4209.5835786400003</v>
      </c>
      <c r="L96" s="7">
        <f t="shared" si="1"/>
        <v>27415.089503360003</v>
      </c>
    </row>
    <row r="97" spans="1:12" x14ac:dyDescent="0.25">
      <c r="A97" s="12" t="s">
        <v>90</v>
      </c>
      <c r="B97" s="12" t="s">
        <v>7</v>
      </c>
      <c r="C97" s="14" t="s">
        <v>59</v>
      </c>
      <c r="D97" s="14" t="s">
        <v>159</v>
      </c>
      <c r="E97" s="14" t="s">
        <v>362</v>
      </c>
      <c r="F97" s="17">
        <v>252571</v>
      </c>
      <c r="G97" s="16">
        <v>2.9684962564981727E-3</v>
      </c>
      <c r="H97" s="16">
        <v>0.104</v>
      </c>
      <c r="I97" s="16">
        <v>0.10696849625649817</v>
      </c>
      <c r="J97" s="15">
        <v>27017.140067999997</v>
      </c>
      <c r="K97" s="6">
        <v>751.31990208100001</v>
      </c>
      <c r="L97" s="7">
        <f t="shared" si="1"/>
        <v>26265.820165918998</v>
      </c>
    </row>
    <row r="98" spans="1:12" x14ac:dyDescent="0.25">
      <c r="A98" s="12" t="s">
        <v>73</v>
      </c>
      <c r="B98" s="12" t="s">
        <v>11</v>
      </c>
      <c r="C98" s="14" t="s">
        <v>60</v>
      </c>
      <c r="D98" s="14" t="s">
        <v>227</v>
      </c>
      <c r="E98" s="14" t="s">
        <v>363</v>
      </c>
      <c r="F98" s="17">
        <v>8181</v>
      </c>
      <c r="G98" s="16">
        <v>5.3332794523896832E-2</v>
      </c>
      <c r="H98" s="16">
        <v>0.183</v>
      </c>
      <c r="I98" s="16">
        <v>0.23633279452389683</v>
      </c>
      <c r="J98" s="15">
        <v>1933.438592</v>
      </c>
      <c r="K98" s="6">
        <v>334.17674002299998</v>
      </c>
      <c r="L98" s="7">
        <f t="shared" si="1"/>
        <v>1599.2618519769999</v>
      </c>
    </row>
    <row r="99" spans="1:12" x14ac:dyDescent="0.25">
      <c r="A99" s="12" t="s">
        <v>75</v>
      </c>
      <c r="B99" s="12" t="s">
        <v>4</v>
      </c>
      <c r="C99" s="14" t="s">
        <v>60</v>
      </c>
      <c r="D99" s="14" t="s">
        <v>238</v>
      </c>
      <c r="E99" s="14" t="s">
        <v>364</v>
      </c>
      <c r="F99" s="17">
        <v>2049</v>
      </c>
      <c r="G99" s="16">
        <v>4.7496250854075155E-2</v>
      </c>
      <c r="H99" s="16">
        <v>0.19500000000000001</v>
      </c>
      <c r="I99" s="16">
        <v>0.24249625085407517</v>
      </c>
      <c r="J99" s="15">
        <v>496.874818</v>
      </c>
      <c r="K99" s="6"/>
      <c r="L99" s="7">
        <f t="shared" si="1"/>
        <v>496.874818</v>
      </c>
    </row>
    <row r="100" spans="1:12" x14ac:dyDescent="0.25">
      <c r="A100" s="12" t="s">
        <v>81</v>
      </c>
      <c r="B100" s="12" t="s">
        <v>33</v>
      </c>
      <c r="C100" s="14" t="s">
        <v>60</v>
      </c>
      <c r="D100" s="14" t="s">
        <v>245</v>
      </c>
      <c r="E100" s="14" t="s">
        <v>365</v>
      </c>
      <c r="F100" s="17">
        <v>95303</v>
      </c>
      <c r="G100" s="16">
        <v>2.236772807781497E-2</v>
      </c>
      <c r="H100" s="16">
        <v>0.13500000000000001</v>
      </c>
      <c r="I100" s="16">
        <v>0.15736772807781499</v>
      </c>
      <c r="J100" s="15">
        <v>14997.616589000001</v>
      </c>
      <c r="K100" s="6">
        <v>2634.7556964199998</v>
      </c>
      <c r="L100" s="7">
        <f t="shared" si="1"/>
        <v>12362.860892580002</v>
      </c>
    </row>
    <row r="101" spans="1:12" x14ac:dyDescent="0.25">
      <c r="A101" s="12" t="s">
        <v>85</v>
      </c>
      <c r="B101" s="12" t="s">
        <v>32</v>
      </c>
      <c r="C101" s="14" t="s">
        <v>60</v>
      </c>
      <c r="D101" s="14" t="s">
        <v>184</v>
      </c>
      <c r="E101" s="14" t="s">
        <v>366</v>
      </c>
      <c r="F101" s="17">
        <v>29088</v>
      </c>
      <c r="G101" s="16">
        <v>2.0391613517601759E-2</v>
      </c>
      <c r="H101" s="16">
        <v>0.186</v>
      </c>
      <c r="I101" s="16">
        <v>0.20639161351760177</v>
      </c>
      <c r="J101" s="15">
        <v>6003.5192539999998</v>
      </c>
      <c r="K101" s="6">
        <v>441.87338890000001</v>
      </c>
      <c r="L101" s="7">
        <f t="shared" si="1"/>
        <v>5561.6458650999994</v>
      </c>
    </row>
    <row r="102" spans="1:12" x14ac:dyDescent="0.25">
      <c r="A102" s="12" t="s">
        <v>72</v>
      </c>
      <c r="B102" s="12" t="s">
        <v>10</v>
      </c>
      <c r="C102" s="14" t="s">
        <v>61</v>
      </c>
      <c r="D102" s="14" t="s">
        <v>148</v>
      </c>
      <c r="E102" s="14" t="s">
        <v>367</v>
      </c>
      <c r="F102" s="17">
        <v>1883</v>
      </c>
      <c r="G102" s="16">
        <v>2.3790100902814659E-3</v>
      </c>
      <c r="H102" s="16">
        <v>8.4000000000000005E-2</v>
      </c>
      <c r="I102" s="16">
        <v>8.6379010090281469E-2</v>
      </c>
      <c r="J102" s="15">
        <v>162.65167600000001</v>
      </c>
      <c r="K102" s="6">
        <v>4.4762670684600003</v>
      </c>
      <c r="L102" s="7">
        <f t="shared" si="1"/>
        <v>158.17540893154001</v>
      </c>
    </row>
    <row r="103" spans="1:12" x14ac:dyDescent="0.25">
      <c r="A103" s="12" t="s">
        <v>73</v>
      </c>
      <c r="B103" s="12" t="s">
        <v>11</v>
      </c>
      <c r="C103" s="14" t="s">
        <v>61</v>
      </c>
      <c r="D103" s="14" t="s">
        <v>228</v>
      </c>
      <c r="E103" s="14" t="s">
        <v>368</v>
      </c>
      <c r="F103" s="17">
        <v>186414</v>
      </c>
      <c r="G103" s="16">
        <v>8.724864988681108E-2</v>
      </c>
      <c r="H103" s="16">
        <v>0.183</v>
      </c>
      <c r="I103" s="16">
        <v>0.27024864988681108</v>
      </c>
      <c r="J103" s="15">
        <v>50378.131820000002</v>
      </c>
      <c r="K103" s="6">
        <v>14628.3912812</v>
      </c>
      <c r="L103" s="7">
        <f t="shared" si="1"/>
        <v>35749.740538800004</v>
      </c>
    </row>
    <row r="104" spans="1:12" x14ac:dyDescent="0.25">
      <c r="A104" s="12" t="s">
        <v>74</v>
      </c>
      <c r="B104" s="12" t="s">
        <v>2</v>
      </c>
      <c r="C104" s="14" t="s">
        <v>61</v>
      </c>
      <c r="D104" s="14" t="s">
        <v>124</v>
      </c>
      <c r="E104" s="14" t="s">
        <v>369</v>
      </c>
      <c r="F104" s="17">
        <v>6461</v>
      </c>
      <c r="G104" s="16">
        <v>0.10378906113604706</v>
      </c>
      <c r="H104" s="16">
        <v>0.19500000000000001</v>
      </c>
      <c r="I104" s="16">
        <v>0.29878906113604708</v>
      </c>
      <c r="J104" s="15">
        <v>1930.4761240000003</v>
      </c>
      <c r="K104" s="6">
        <v>452.59661105599997</v>
      </c>
      <c r="L104" s="7">
        <f t="shared" si="1"/>
        <v>1477.8795129440002</v>
      </c>
    </row>
    <row r="105" spans="1:12" x14ac:dyDescent="0.25">
      <c r="A105" s="12" t="s">
        <v>81</v>
      </c>
      <c r="B105" s="12" t="s">
        <v>33</v>
      </c>
      <c r="C105" s="14" t="s">
        <v>61</v>
      </c>
      <c r="D105" s="14" t="s">
        <v>246</v>
      </c>
      <c r="E105" s="14" t="s">
        <v>370</v>
      </c>
      <c r="F105" s="17">
        <v>1069</v>
      </c>
      <c r="G105" s="16">
        <v>2.7326751169317119E-2</v>
      </c>
      <c r="H105" s="16">
        <v>0.13500000000000001</v>
      </c>
      <c r="I105" s="16">
        <v>0.16232675116931713</v>
      </c>
      <c r="J105" s="15">
        <v>173.527297</v>
      </c>
      <c r="K105" s="6">
        <v>29.1920525755</v>
      </c>
      <c r="L105" s="7">
        <f t="shared" si="1"/>
        <v>144.33524442449999</v>
      </c>
    </row>
    <row r="106" spans="1:12" x14ac:dyDescent="0.25">
      <c r="A106" s="12" t="s">
        <v>82</v>
      </c>
      <c r="B106" s="12" t="s">
        <v>35</v>
      </c>
      <c r="C106" s="14" t="s">
        <v>61</v>
      </c>
      <c r="D106" s="14" t="s">
        <v>177</v>
      </c>
      <c r="E106" s="14" t="s">
        <v>371</v>
      </c>
      <c r="F106" s="17">
        <v>4474</v>
      </c>
      <c r="G106" s="16">
        <v>2.9693754135002231E-2</v>
      </c>
      <c r="H106" s="16">
        <v>6.5000000000000002E-2</v>
      </c>
      <c r="I106" s="16">
        <v>9.4693754135002237E-2</v>
      </c>
      <c r="J106" s="15">
        <v>423.65985599999999</v>
      </c>
      <c r="K106" s="6">
        <v>132.75436720900001</v>
      </c>
      <c r="L106" s="7">
        <f t="shared" si="1"/>
        <v>290.90548879099998</v>
      </c>
    </row>
    <row r="107" spans="1:12" x14ac:dyDescent="0.25">
      <c r="A107" s="12" t="s">
        <v>88</v>
      </c>
      <c r="B107" s="12" t="s">
        <v>104</v>
      </c>
      <c r="C107" s="14" t="s">
        <v>45</v>
      </c>
      <c r="D107" s="14" t="s">
        <v>249</v>
      </c>
      <c r="E107" s="14" t="s">
        <v>372</v>
      </c>
      <c r="F107" s="17">
        <v>774776</v>
      </c>
      <c r="G107" s="16">
        <v>8.0623336228793866E-3</v>
      </c>
      <c r="H107" s="16">
        <v>0.19500000000000001</v>
      </c>
      <c r="I107" s="16">
        <v>0.2030623336228794</v>
      </c>
      <c r="J107" s="15">
        <v>157327.82259500001</v>
      </c>
      <c r="K107" s="6">
        <v>6495.4102548000001</v>
      </c>
      <c r="L107" s="7">
        <f t="shared" si="1"/>
        <v>150832.41234020001</v>
      </c>
    </row>
    <row r="108" spans="1:12" x14ac:dyDescent="0.25">
      <c r="A108" s="12" t="s">
        <v>89</v>
      </c>
      <c r="B108" s="12" t="s">
        <v>24</v>
      </c>
      <c r="C108" s="14" t="s">
        <v>45</v>
      </c>
      <c r="D108" s="14" t="s">
        <v>210</v>
      </c>
      <c r="E108" s="14" t="s">
        <v>373</v>
      </c>
      <c r="F108" s="17">
        <v>13160</v>
      </c>
      <c r="G108" s="16">
        <v>8.4271732522796347E-5</v>
      </c>
      <c r="H108" s="16">
        <v>0.19500000000000001</v>
      </c>
      <c r="I108" s="16">
        <v>0.1950842717325228</v>
      </c>
      <c r="J108" s="15">
        <v>2567.3090160000002</v>
      </c>
      <c r="K108" s="6">
        <v>1.1118999405100001</v>
      </c>
      <c r="L108" s="7">
        <f t="shared" si="1"/>
        <v>2566.1971160594903</v>
      </c>
    </row>
    <row r="109" spans="1:12" x14ac:dyDescent="0.25">
      <c r="A109" s="12" t="s">
        <v>94</v>
      </c>
      <c r="B109" s="12" t="s">
        <v>23</v>
      </c>
      <c r="C109" s="14" t="s">
        <v>45</v>
      </c>
      <c r="D109" s="14" t="s">
        <v>162</v>
      </c>
      <c r="E109" s="14" t="s">
        <v>374</v>
      </c>
      <c r="F109" s="17">
        <v>446126</v>
      </c>
      <c r="G109" s="16">
        <v>3.6384377664605964E-3</v>
      </c>
      <c r="H109" s="16">
        <v>0.19500000000000001</v>
      </c>
      <c r="I109" s="16">
        <v>0.19863843776646059</v>
      </c>
      <c r="J109" s="15">
        <v>88617.771687</v>
      </c>
      <c r="K109" s="6">
        <v>1576.81685758</v>
      </c>
      <c r="L109" s="7">
        <f t="shared" si="1"/>
        <v>87040.954829420007</v>
      </c>
    </row>
    <row r="110" spans="1:12" x14ac:dyDescent="0.25">
      <c r="A110" s="12" t="s">
        <v>70</v>
      </c>
      <c r="B110" s="12" t="s">
        <v>44</v>
      </c>
      <c r="C110" s="14" t="s">
        <v>45</v>
      </c>
      <c r="D110" s="14" t="s">
        <v>260</v>
      </c>
      <c r="E110" s="14" t="s">
        <v>375</v>
      </c>
      <c r="F110" s="17">
        <v>7420</v>
      </c>
      <c r="G110" s="16">
        <v>5.9136117250673855E-3</v>
      </c>
      <c r="H110" s="16">
        <v>0.19500000000000001</v>
      </c>
      <c r="I110" s="16">
        <v>0.20091361172506739</v>
      </c>
      <c r="J110" s="15">
        <v>1490.7789990000001</v>
      </c>
      <c r="K110" s="6">
        <v>43.927683613399999</v>
      </c>
      <c r="L110" s="7">
        <f t="shared" si="1"/>
        <v>1446.8513153866002</v>
      </c>
    </row>
    <row r="111" spans="1:12" x14ac:dyDescent="0.25">
      <c r="A111" s="12" t="s">
        <v>86</v>
      </c>
      <c r="B111" s="12" t="s">
        <v>47</v>
      </c>
      <c r="C111" s="14" t="s">
        <v>46</v>
      </c>
      <c r="D111" s="14" t="s">
        <v>110</v>
      </c>
      <c r="E111" s="14" t="s">
        <v>376</v>
      </c>
      <c r="F111" s="17">
        <v>372052</v>
      </c>
      <c r="G111" s="16">
        <v>2.9879902056701751E-2</v>
      </c>
      <c r="H111" s="16">
        <v>0.19500000000000001</v>
      </c>
      <c r="I111" s="16">
        <v>0.22487990205670175</v>
      </c>
      <c r="J111" s="15">
        <v>83667.017319999999</v>
      </c>
      <c r="K111" s="6">
        <v>11189.3434662</v>
      </c>
      <c r="L111" s="7">
        <f t="shared" si="1"/>
        <v>72477.673853799992</v>
      </c>
    </row>
    <row r="112" spans="1:12" x14ac:dyDescent="0.25">
      <c r="A112" s="12" t="s">
        <v>87</v>
      </c>
      <c r="B112" s="12" t="s">
        <v>43</v>
      </c>
      <c r="C112" s="14" t="s">
        <v>46</v>
      </c>
      <c r="D112" s="14" t="s">
        <v>205</v>
      </c>
      <c r="E112" s="14" t="s">
        <v>377</v>
      </c>
      <c r="F112" s="17">
        <v>94215</v>
      </c>
      <c r="G112" s="16">
        <v>6.1207929703338111E-2</v>
      </c>
      <c r="H112" s="16">
        <v>0.19500000000000001</v>
      </c>
      <c r="I112" s="16">
        <v>0.25620792970333811</v>
      </c>
      <c r="J112" s="15">
        <v>24138.630097000001</v>
      </c>
      <c r="K112" s="6">
        <v>5768.0197062500001</v>
      </c>
      <c r="L112" s="7">
        <f t="shared" si="1"/>
        <v>18370.61039075</v>
      </c>
    </row>
    <row r="113" spans="1:12" x14ac:dyDescent="0.25">
      <c r="A113" s="12" t="s">
        <v>87</v>
      </c>
      <c r="B113" s="12" t="s">
        <v>43</v>
      </c>
      <c r="C113" s="14" t="s">
        <v>48</v>
      </c>
      <c r="D113" s="14" t="s">
        <v>206</v>
      </c>
      <c r="E113" s="14" t="s">
        <v>378</v>
      </c>
      <c r="F113" s="17">
        <v>1251</v>
      </c>
      <c r="G113" s="16">
        <v>1.6841387689848122E-2</v>
      </c>
      <c r="H113" s="16">
        <v>0.19500000000000001</v>
      </c>
      <c r="I113" s="16">
        <v>0.21184138768984812</v>
      </c>
      <c r="J113" s="15">
        <v>265.013576</v>
      </c>
      <c r="K113" s="7">
        <v>21.069946120099999</v>
      </c>
      <c r="L113" s="7">
        <f t="shared" si="1"/>
        <v>243.94362987990002</v>
      </c>
    </row>
    <row r="114" spans="1:12" x14ac:dyDescent="0.25">
      <c r="A114" s="12" t="s">
        <v>70</v>
      </c>
      <c r="B114" s="12" t="s">
        <v>44</v>
      </c>
      <c r="C114" s="14" t="s">
        <v>48</v>
      </c>
      <c r="D114" s="14" t="s">
        <v>261</v>
      </c>
      <c r="E114" s="14" t="s">
        <v>379</v>
      </c>
      <c r="F114" s="17">
        <v>219724</v>
      </c>
      <c r="G114" s="16">
        <v>7.3210893348018419E-3</v>
      </c>
      <c r="H114" s="16">
        <v>0.19500000000000001</v>
      </c>
      <c r="I114" s="16">
        <v>0.20232108933480186</v>
      </c>
      <c r="J114" s="15">
        <v>44454.799033000003</v>
      </c>
      <c r="K114" s="6">
        <v>1615.7207948499999</v>
      </c>
      <c r="L114" s="7">
        <f t="shared" si="1"/>
        <v>42839.078238150003</v>
      </c>
    </row>
    <row r="115" spans="1:12" x14ac:dyDescent="0.25">
      <c r="A115" s="12" t="s">
        <v>75</v>
      </c>
      <c r="B115" s="12" t="s">
        <v>4</v>
      </c>
      <c r="C115" s="14" t="s">
        <v>49</v>
      </c>
      <c r="D115" s="14" t="s">
        <v>239</v>
      </c>
      <c r="E115" s="14" t="s">
        <v>380</v>
      </c>
      <c r="F115" s="17">
        <v>333559</v>
      </c>
      <c r="G115" s="16">
        <v>2.4519589143150087E-2</v>
      </c>
      <c r="H115" s="16">
        <v>0.19500000000000001</v>
      </c>
      <c r="I115" s="16">
        <v>0.21951958914315009</v>
      </c>
      <c r="J115" s="15">
        <v>73222.734635000001</v>
      </c>
      <c r="K115" s="6">
        <v>8010.0319382400003</v>
      </c>
      <c r="L115" s="7">
        <f t="shared" si="1"/>
        <v>65212.702696760003</v>
      </c>
    </row>
    <row r="116" spans="1:12" x14ac:dyDescent="0.25">
      <c r="A116" s="12" t="s">
        <v>86</v>
      </c>
      <c r="B116" s="12" t="s">
        <v>47</v>
      </c>
      <c r="C116" s="14" t="s">
        <v>49</v>
      </c>
      <c r="D116" s="14" t="s">
        <v>111</v>
      </c>
      <c r="E116" s="14" t="s">
        <v>381</v>
      </c>
      <c r="F116" s="17">
        <v>556267</v>
      </c>
      <c r="G116" s="16">
        <v>2.536412001790507E-2</v>
      </c>
      <c r="H116" s="16">
        <v>0.19500000000000001</v>
      </c>
      <c r="I116" s="16">
        <v>0.22036412001790506</v>
      </c>
      <c r="J116" s="15">
        <v>122581.28795</v>
      </c>
      <c r="K116" s="6">
        <v>13617.5281306</v>
      </c>
      <c r="L116" s="7">
        <f t="shared" si="1"/>
        <v>108963.7598194</v>
      </c>
    </row>
    <row r="117" spans="1:12" x14ac:dyDescent="0.25">
      <c r="A117" s="12" t="s">
        <v>73</v>
      </c>
      <c r="B117" s="12" t="s">
        <v>11</v>
      </c>
      <c r="C117" s="14" t="s">
        <v>50</v>
      </c>
      <c r="D117" s="14" t="s">
        <v>229</v>
      </c>
      <c r="E117" s="14" t="s">
        <v>382</v>
      </c>
      <c r="F117" s="17">
        <v>9772</v>
      </c>
      <c r="G117" s="16">
        <v>5.4704804441260739E-2</v>
      </c>
      <c r="H117" s="16">
        <v>0.183</v>
      </c>
      <c r="I117" s="16">
        <v>0.23770480444126074</v>
      </c>
      <c r="J117" s="15">
        <v>2322.851349</v>
      </c>
      <c r="K117" s="6">
        <v>549.21310681</v>
      </c>
      <c r="L117" s="7">
        <f t="shared" si="1"/>
        <v>1773.63824219</v>
      </c>
    </row>
    <row r="118" spans="1:12" x14ac:dyDescent="0.25">
      <c r="A118" s="12" t="s">
        <v>74</v>
      </c>
      <c r="B118" s="12" t="s">
        <v>2</v>
      </c>
      <c r="C118" s="14" t="s">
        <v>50</v>
      </c>
      <c r="D118" s="14" t="s">
        <v>135</v>
      </c>
      <c r="E118" s="14" t="s">
        <v>383</v>
      </c>
      <c r="F118" s="17">
        <v>147156</v>
      </c>
      <c r="G118" s="16">
        <v>6.6225159667291852E-2</v>
      </c>
      <c r="H118" s="16">
        <v>0.19500000000000001</v>
      </c>
      <c r="I118" s="16">
        <v>0.26122515966729187</v>
      </c>
      <c r="J118" s="15">
        <v>38440.849596</v>
      </c>
      <c r="K118" s="6">
        <v>9400.9825088300004</v>
      </c>
      <c r="L118" s="7">
        <f t="shared" si="1"/>
        <v>29039.867087170001</v>
      </c>
    </row>
    <row r="119" spans="1:12" x14ac:dyDescent="0.25">
      <c r="A119" s="12" t="s">
        <v>75</v>
      </c>
      <c r="B119" s="12" t="s">
        <v>4</v>
      </c>
      <c r="C119" s="14" t="s">
        <v>50</v>
      </c>
      <c r="D119" s="14" t="s">
        <v>240</v>
      </c>
      <c r="E119" s="14" t="s">
        <v>384</v>
      </c>
      <c r="F119" s="17">
        <v>959641</v>
      </c>
      <c r="G119" s="16">
        <v>4.8032245725224326E-2</v>
      </c>
      <c r="H119" s="16">
        <v>0.19500000000000001</v>
      </c>
      <c r="I119" s="16">
        <v>0.24303224572522433</v>
      </c>
      <c r="J119" s="15">
        <v>233223.70732000002</v>
      </c>
      <c r="K119" s="6">
        <v>46059.149467800002</v>
      </c>
      <c r="L119" s="7">
        <f t="shared" si="1"/>
        <v>187164.5578522</v>
      </c>
    </row>
    <row r="120" spans="1:12" x14ac:dyDescent="0.25">
      <c r="A120" s="12" t="s">
        <v>76</v>
      </c>
      <c r="B120" s="12" t="s">
        <v>51</v>
      </c>
      <c r="C120" s="14" t="s">
        <v>50</v>
      </c>
      <c r="D120" s="14" t="s">
        <v>108</v>
      </c>
      <c r="E120" s="14" t="s">
        <v>385</v>
      </c>
      <c r="F120" s="17">
        <v>408127</v>
      </c>
      <c r="G120" s="16">
        <v>8.1329244720393414E-3</v>
      </c>
      <c r="H120" s="16">
        <v>0.19500000000000001</v>
      </c>
      <c r="I120" s="16">
        <v>0.20313292447203934</v>
      </c>
      <c r="J120" s="15">
        <v>82904.031065999996</v>
      </c>
      <c r="K120" s="6">
        <v>3329.2023205700002</v>
      </c>
      <c r="L120" s="7">
        <f t="shared" si="1"/>
        <v>79574.828745430001</v>
      </c>
    </row>
    <row r="121" spans="1:12" x14ac:dyDescent="0.25">
      <c r="A121" s="12" t="s">
        <v>80</v>
      </c>
      <c r="B121" s="12" t="s">
        <v>3</v>
      </c>
      <c r="C121" s="14" t="s">
        <v>50</v>
      </c>
      <c r="D121" s="14" t="s">
        <v>203</v>
      </c>
      <c r="E121" s="14" t="s">
        <v>386</v>
      </c>
      <c r="F121" s="17">
        <v>54099</v>
      </c>
      <c r="G121" s="16">
        <v>6.8665441431449745E-2</v>
      </c>
      <c r="H121" s="16">
        <v>0.191</v>
      </c>
      <c r="I121" s="16">
        <v>0.25966544143144976</v>
      </c>
      <c r="J121" s="15">
        <v>14047.640716</v>
      </c>
      <c r="K121" s="6">
        <v>3505.6782726400002</v>
      </c>
      <c r="L121" s="7">
        <f t="shared" si="1"/>
        <v>10541.96244336</v>
      </c>
    </row>
    <row r="122" spans="1:12" x14ac:dyDescent="0.25">
      <c r="A122" s="12" t="s">
        <v>86</v>
      </c>
      <c r="B122" s="12" t="s">
        <v>47</v>
      </c>
      <c r="C122" s="14" t="s">
        <v>50</v>
      </c>
      <c r="D122" s="14" t="s">
        <v>112</v>
      </c>
      <c r="E122" s="14" t="s">
        <v>387</v>
      </c>
      <c r="F122" s="17">
        <v>209941</v>
      </c>
      <c r="G122" s="16">
        <v>1.1397125844880229E-2</v>
      </c>
      <c r="H122" s="16">
        <v>0.19500000000000001</v>
      </c>
      <c r="I122" s="16">
        <v>0.20639712584488024</v>
      </c>
      <c r="J122" s="15">
        <v>43331.218997000004</v>
      </c>
      <c r="K122" s="6">
        <v>2480.2419856000001</v>
      </c>
      <c r="L122" s="7">
        <f t="shared" si="1"/>
        <v>40850.977011400006</v>
      </c>
    </row>
    <row r="123" spans="1:12" x14ac:dyDescent="0.25">
      <c r="A123" s="12" t="s">
        <v>87</v>
      </c>
      <c r="B123" s="12" t="s">
        <v>43</v>
      </c>
      <c r="C123" s="14" t="s">
        <v>50</v>
      </c>
      <c r="D123" s="14" t="s">
        <v>207</v>
      </c>
      <c r="E123" s="14" t="s">
        <v>388</v>
      </c>
      <c r="F123" s="17">
        <v>21168</v>
      </c>
      <c r="G123" s="16">
        <v>1.0924033966364323E-2</v>
      </c>
      <c r="H123" s="16">
        <v>0.19500000000000001</v>
      </c>
      <c r="I123" s="16">
        <v>0.20592403396636433</v>
      </c>
      <c r="J123" s="15">
        <v>4358.9999509999998</v>
      </c>
      <c r="K123" s="6">
        <v>231.151287736</v>
      </c>
      <c r="L123" s="7">
        <f t="shared" si="1"/>
        <v>4127.8486632639997</v>
      </c>
    </row>
    <row r="124" spans="1:12" x14ac:dyDescent="0.25">
      <c r="A124" s="12" t="s">
        <v>88</v>
      </c>
      <c r="B124" s="12" t="s">
        <v>104</v>
      </c>
      <c r="C124" s="14" t="s">
        <v>52</v>
      </c>
      <c r="D124" s="14" t="s">
        <v>250</v>
      </c>
      <c r="E124" s="14" t="s">
        <v>389</v>
      </c>
      <c r="F124" s="17">
        <v>210337</v>
      </c>
      <c r="G124" s="16">
        <v>2.2073275505498317E-3</v>
      </c>
      <c r="H124" s="16">
        <v>0.19500000000000001</v>
      </c>
      <c r="I124" s="16">
        <v>0.19720732755054984</v>
      </c>
      <c r="J124" s="15">
        <v>41479.997654999999</v>
      </c>
      <c r="K124" s="6">
        <v>489.65116752799997</v>
      </c>
      <c r="L124" s="7">
        <f t="shared" si="1"/>
        <v>40990.346487472001</v>
      </c>
    </row>
    <row r="125" spans="1:12" x14ac:dyDescent="0.25">
      <c r="A125" s="12" t="s">
        <v>89</v>
      </c>
      <c r="B125" s="12" t="s">
        <v>24</v>
      </c>
      <c r="C125" s="14" t="s">
        <v>52</v>
      </c>
      <c r="D125" s="14" t="s">
        <v>211</v>
      </c>
      <c r="E125" s="14" t="s">
        <v>390</v>
      </c>
      <c r="F125" s="17">
        <v>54941</v>
      </c>
      <c r="G125" s="16">
        <v>3.5943011594255655E-4</v>
      </c>
      <c r="H125" s="16">
        <v>0.19500000000000001</v>
      </c>
      <c r="I125" s="16">
        <v>0.19535943011594256</v>
      </c>
      <c r="J125" s="15">
        <v>10733.24245</v>
      </c>
      <c r="K125" s="6">
        <v>19.786414565000001</v>
      </c>
      <c r="L125" s="7">
        <f t="shared" si="1"/>
        <v>10713.456035435</v>
      </c>
    </row>
    <row r="126" spans="1:12" x14ac:dyDescent="0.25">
      <c r="A126" s="12" t="s">
        <v>94</v>
      </c>
      <c r="B126" s="12" t="s">
        <v>23</v>
      </c>
      <c r="C126" s="14" t="s">
        <v>52</v>
      </c>
      <c r="D126" s="14" t="s">
        <v>166</v>
      </c>
      <c r="E126" s="14" t="s">
        <v>391</v>
      </c>
      <c r="F126" s="17">
        <v>141650</v>
      </c>
      <c r="G126" s="16">
        <v>1.8155309001058951E-3</v>
      </c>
      <c r="H126" s="16">
        <v>0.19500000000000001</v>
      </c>
      <c r="I126" s="16">
        <v>0.1968155309001059</v>
      </c>
      <c r="J126" s="15">
        <v>27878.919952</v>
      </c>
      <c r="K126" s="6">
        <v>286.06741790400002</v>
      </c>
      <c r="L126" s="7">
        <f t="shared" si="1"/>
        <v>27592.852534096</v>
      </c>
    </row>
    <row r="127" spans="1:12" x14ac:dyDescent="0.25">
      <c r="A127" s="12" t="s">
        <v>86</v>
      </c>
      <c r="B127" s="12" t="s">
        <v>47</v>
      </c>
      <c r="C127" s="14" t="s">
        <v>53</v>
      </c>
      <c r="D127" s="14" t="s">
        <v>113</v>
      </c>
      <c r="E127" s="14" t="s">
        <v>392</v>
      </c>
      <c r="F127" s="17">
        <v>74009</v>
      </c>
      <c r="G127" s="16">
        <v>5.300312987609615E-2</v>
      </c>
      <c r="H127" s="16">
        <v>0.19500000000000001</v>
      </c>
      <c r="I127" s="16">
        <v>0.24800312987609616</v>
      </c>
      <c r="J127" s="15">
        <v>18354.463639000001</v>
      </c>
      <c r="K127" s="6">
        <v>3894.42272465</v>
      </c>
      <c r="L127" s="7">
        <f t="shared" si="1"/>
        <v>14460.040914350002</v>
      </c>
    </row>
    <row r="128" spans="1:12" x14ac:dyDescent="0.25">
      <c r="A128" s="12" t="s">
        <v>75</v>
      </c>
      <c r="B128" s="12" t="s">
        <v>4</v>
      </c>
      <c r="C128" s="14" t="s">
        <v>54</v>
      </c>
      <c r="D128" s="14" t="s">
        <v>263</v>
      </c>
      <c r="E128" s="14" t="s">
        <v>393</v>
      </c>
      <c r="F128" s="17">
        <v>2339</v>
      </c>
      <c r="G128" s="16">
        <v>0</v>
      </c>
      <c r="H128" s="16">
        <v>0.19500000000000001</v>
      </c>
      <c r="I128" s="16">
        <v>0.19500000000000001</v>
      </c>
      <c r="J128" s="15">
        <v>456.10500000000002</v>
      </c>
      <c r="K128" s="6"/>
      <c r="L128" s="7">
        <f t="shared" si="1"/>
        <v>456.10500000000002</v>
      </c>
    </row>
    <row r="129" spans="1:12" x14ac:dyDescent="0.25">
      <c r="A129" s="12" t="s">
        <v>76</v>
      </c>
      <c r="B129" s="12" t="s">
        <v>51</v>
      </c>
      <c r="C129" s="14" t="s">
        <v>54</v>
      </c>
      <c r="D129" s="14" t="s">
        <v>109</v>
      </c>
      <c r="E129" s="14" t="s">
        <v>394</v>
      </c>
      <c r="F129" s="17">
        <v>610584</v>
      </c>
      <c r="G129" s="16">
        <v>4.6335205933991062E-3</v>
      </c>
      <c r="H129" s="16">
        <v>0.19500000000000001</v>
      </c>
      <c r="I129" s="16">
        <v>0.19963352059339912</v>
      </c>
      <c r="J129" s="15">
        <v>121893.033538</v>
      </c>
      <c r="K129" s="6">
        <v>3055.2406755900001</v>
      </c>
      <c r="L129" s="7">
        <f t="shared" si="1"/>
        <v>118837.79286241</v>
      </c>
    </row>
    <row r="130" spans="1:12" x14ac:dyDescent="0.25">
      <c r="A130" s="12" t="s">
        <v>77</v>
      </c>
      <c r="B130" s="12" t="s">
        <v>5</v>
      </c>
      <c r="C130" s="14" t="s">
        <v>54</v>
      </c>
      <c r="D130" s="14" t="s">
        <v>256</v>
      </c>
      <c r="E130" s="14" t="s">
        <v>395</v>
      </c>
      <c r="F130" s="17">
        <v>8155</v>
      </c>
      <c r="G130" s="16">
        <v>3.1178979767014104E-3</v>
      </c>
      <c r="H130" s="16">
        <v>0.13700000000000001</v>
      </c>
      <c r="I130" s="16">
        <v>0.14011789797670143</v>
      </c>
      <c r="J130" s="15">
        <v>1142.6614580000003</v>
      </c>
      <c r="K130" s="6">
        <v>25.448705047800001</v>
      </c>
      <c r="L130" s="7">
        <f t="shared" si="1"/>
        <v>1117.2127529522002</v>
      </c>
    </row>
    <row r="131" spans="1:12" x14ac:dyDescent="0.25">
      <c r="A131" s="12" t="s">
        <v>78</v>
      </c>
      <c r="B131" s="12" t="s">
        <v>1</v>
      </c>
      <c r="C131" s="14" t="s">
        <v>54</v>
      </c>
      <c r="D131" s="14" t="s">
        <v>127</v>
      </c>
      <c r="E131" s="14" t="s">
        <v>396</v>
      </c>
      <c r="F131" s="17">
        <v>35192</v>
      </c>
      <c r="G131" s="16">
        <v>1.9620920947942713E-3</v>
      </c>
      <c r="H131" s="16">
        <v>0.124</v>
      </c>
      <c r="I131" s="16">
        <v>0.12596209209479428</v>
      </c>
      <c r="J131" s="15">
        <v>4432.8579450000007</v>
      </c>
      <c r="K131" s="6">
        <v>69.103813896099993</v>
      </c>
      <c r="L131" s="7">
        <f t="shared" ref="L131:L161" si="2" xml:space="preserve"> J131-K131</f>
        <v>4363.7541311039004</v>
      </c>
    </row>
    <row r="132" spans="1:12" x14ac:dyDescent="0.25">
      <c r="A132" s="12" t="s">
        <v>86</v>
      </c>
      <c r="B132" s="12" t="s">
        <v>47</v>
      </c>
      <c r="C132" s="14" t="s">
        <v>54</v>
      </c>
      <c r="D132" s="14" t="s">
        <v>114</v>
      </c>
      <c r="E132" s="14" t="s">
        <v>397</v>
      </c>
      <c r="F132" s="17">
        <v>23613</v>
      </c>
      <c r="G132" s="16">
        <v>2.1936962690043619E-3</v>
      </c>
      <c r="H132" s="16">
        <v>0.19500000000000001</v>
      </c>
      <c r="I132" s="16">
        <v>0.19719369626900438</v>
      </c>
      <c r="J132" s="15">
        <v>4656.33475</v>
      </c>
      <c r="K132" s="6">
        <v>51.776800651800002</v>
      </c>
      <c r="L132" s="7">
        <f t="shared" si="2"/>
        <v>4604.5579493482001</v>
      </c>
    </row>
    <row r="133" spans="1:12" x14ac:dyDescent="0.25">
      <c r="A133" s="12" t="s">
        <v>87</v>
      </c>
      <c r="B133" s="12" t="s">
        <v>43</v>
      </c>
      <c r="C133" s="14" t="s">
        <v>54</v>
      </c>
      <c r="D133" s="14" t="s">
        <v>208</v>
      </c>
      <c r="E133" s="14" t="s">
        <v>398</v>
      </c>
      <c r="F133" s="17">
        <v>274416</v>
      </c>
      <c r="G133" s="16">
        <v>7.1911452867179752E-3</v>
      </c>
      <c r="H133" s="16">
        <v>0.19500000000000001</v>
      </c>
      <c r="I133" s="16">
        <v>0.20219114528671797</v>
      </c>
      <c r="J133" s="15">
        <v>55484.485325000001</v>
      </c>
      <c r="K133" s="6">
        <v>1973.84099072</v>
      </c>
      <c r="L133" s="7">
        <f t="shared" si="2"/>
        <v>53510.644334280005</v>
      </c>
    </row>
    <row r="134" spans="1:12" x14ac:dyDescent="0.25">
      <c r="A134" s="12" t="s">
        <v>88</v>
      </c>
      <c r="B134" s="12" t="s">
        <v>104</v>
      </c>
      <c r="C134" s="14" t="s">
        <v>54</v>
      </c>
      <c r="D134" s="14" t="s">
        <v>251</v>
      </c>
      <c r="E134" s="14" t="s">
        <v>399</v>
      </c>
      <c r="F134" s="17">
        <v>55929</v>
      </c>
      <c r="G134" s="16">
        <v>1.4796692234797691E-3</v>
      </c>
      <c r="H134" s="16">
        <v>0.19500000000000001</v>
      </c>
      <c r="I134" s="16">
        <v>0.19647966922347979</v>
      </c>
      <c r="J134" s="15">
        <v>10988.91142</v>
      </c>
      <c r="K134" s="6">
        <v>82.833346047899994</v>
      </c>
      <c r="L134" s="7">
        <f t="shared" si="2"/>
        <v>10906.0780739521</v>
      </c>
    </row>
    <row r="135" spans="1:12" x14ac:dyDescent="0.25">
      <c r="A135" s="12" t="s">
        <v>89</v>
      </c>
      <c r="B135" s="12" t="s">
        <v>24</v>
      </c>
      <c r="C135" s="14" t="s">
        <v>54</v>
      </c>
      <c r="D135" s="14" t="s">
        <v>212</v>
      </c>
      <c r="E135" s="14" t="s">
        <v>400</v>
      </c>
      <c r="F135" s="17">
        <v>468218</v>
      </c>
      <c r="G135" s="16">
        <v>9.3570273035210102E-4</v>
      </c>
      <c r="H135" s="16">
        <v>0.19500000000000001</v>
      </c>
      <c r="I135" s="16">
        <v>0.1959357027303521</v>
      </c>
      <c r="J135" s="15">
        <v>91740.622860999996</v>
      </c>
      <c r="K135" s="6">
        <v>395.01684512499997</v>
      </c>
      <c r="L135" s="7">
        <f t="shared" si="2"/>
        <v>91345.60601587499</v>
      </c>
    </row>
    <row r="136" spans="1:12" x14ac:dyDescent="0.25">
      <c r="A136" s="12" t="s">
        <v>90</v>
      </c>
      <c r="B136" s="12" t="s">
        <v>7</v>
      </c>
      <c r="C136" s="14" t="s">
        <v>54</v>
      </c>
      <c r="D136" s="14" t="s">
        <v>160</v>
      </c>
      <c r="E136" s="14" t="s">
        <v>401</v>
      </c>
      <c r="F136" s="17">
        <v>514203</v>
      </c>
      <c r="G136" s="16">
        <v>3.9380722360624109E-3</v>
      </c>
      <c r="H136" s="16">
        <v>0.104</v>
      </c>
      <c r="I136" s="16">
        <v>0.1079380722360624</v>
      </c>
      <c r="J136" s="15">
        <v>55502.080557999994</v>
      </c>
      <c r="K136" s="6">
        <v>2010.5787319999999</v>
      </c>
      <c r="L136" s="7">
        <f t="shared" si="2"/>
        <v>53491.501825999992</v>
      </c>
    </row>
    <row r="137" spans="1:12" x14ac:dyDescent="0.25">
      <c r="A137" s="12" t="s">
        <v>94</v>
      </c>
      <c r="B137" s="12" t="s">
        <v>23</v>
      </c>
      <c r="C137" s="14" t="s">
        <v>54</v>
      </c>
      <c r="D137" s="14" t="s">
        <v>165</v>
      </c>
      <c r="E137" s="14" t="s">
        <v>402</v>
      </c>
      <c r="F137" s="17">
        <v>442047</v>
      </c>
      <c r="G137" s="16">
        <v>2.0389557739335412E-3</v>
      </c>
      <c r="H137" s="16">
        <v>0.19500000000000001</v>
      </c>
      <c r="I137" s="16">
        <v>0.19703895577393354</v>
      </c>
      <c r="J137" s="15">
        <v>87100.479283000008</v>
      </c>
      <c r="K137" s="6">
        <v>1431.0748331299999</v>
      </c>
      <c r="L137" s="7">
        <f t="shared" si="2"/>
        <v>85669.40444987001</v>
      </c>
    </row>
    <row r="138" spans="1:12" x14ac:dyDescent="0.25">
      <c r="A138" s="12" t="s">
        <v>70</v>
      </c>
      <c r="B138" s="12" t="s">
        <v>44</v>
      </c>
      <c r="C138" s="14" t="s">
        <v>54</v>
      </c>
      <c r="D138" s="14" t="s">
        <v>262</v>
      </c>
      <c r="E138" s="14" t="s">
        <v>403</v>
      </c>
      <c r="F138" s="17">
        <v>322935</v>
      </c>
      <c r="G138" s="16">
        <v>9.0991810735906609E-3</v>
      </c>
      <c r="H138" s="16">
        <v>0.19500000000000001</v>
      </c>
      <c r="I138" s="16">
        <v>0.20409918107359068</v>
      </c>
      <c r="J138" s="15">
        <v>65910.769039999999</v>
      </c>
      <c r="K138" s="6">
        <v>2940.03223084</v>
      </c>
      <c r="L138" s="7">
        <f t="shared" si="2"/>
        <v>62970.73680916</v>
      </c>
    </row>
    <row r="139" spans="1:12" x14ac:dyDescent="0.25">
      <c r="A139" s="12" t="s">
        <v>71</v>
      </c>
      <c r="B139" s="12" t="s">
        <v>22</v>
      </c>
      <c r="C139" s="14" t="s">
        <v>54</v>
      </c>
      <c r="D139" s="14" t="s">
        <v>132</v>
      </c>
      <c r="E139" s="14" t="s">
        <v>404</v>
      </c>
      <c r="F139" s="17">
        <v>38121</v>
      </c>
      <c r="G139" s="16">
        <v>2.025727499278613E-3</v>
      </c>
      <c r="H139" s="16">
        <v>9.5000000000000001E-2</v>
      </c>
      <c r="I139" s="16">
        <v>9.7025727499278611E-2</v>
      </c>
      <c r="J139" s="15">
        <v>3698.7177579999998</v>
      </c>
      <c r="K139" s="6">
        <v>77.434574288500002</v>
      </c>
      <c r="L139" s="7">
        <f t="shared" si="2"/>
        <v>3621.2831837115</v>
      </c>
    </row>
    <row r="140" spans="1:12" x14ac:dyDescent="0.25">
      <c r="A140" s="12" t="s">
        <v>72</v>
      </c>
      <c r="B140" s="12" t="s">
        <v>10</v>
      </c>
      <c r="C140" s="14" t="s">
        <v>62</v>
      </c>
      <c r="D140" s="14" t="s">
        <v>149</v>
      </c>
      <c r="E140" s="14" t="s">
        <v>405</v>
      </c>
      <c r="F140" s="17">
        <v>19307</v>
      </c>
      <c r="G140" s="16">
        <v>2.0344993681048324E-2</v>
      </c>
      <c r="H140" s="16">
        <v>8.4000000000000005E-2</v>
      </c>
      <c r="I140" s="16">
        <v>0.10434499368104833</v>
      </c>
      <c r="J140" s="15">
        <v>2014.5887930000001</v>
      </c>
      <c r="K140" s="6">
        <v>402.29694257</v>
      </c>
      <c r="L140" s="7">
        <f t="shared" si="2"/>
        <v>1612.2918504300001</v>
      </c>
    </row>
    <row r="141" spans="1:12" x14ac:dyDescent="0.25">
      <c r="A141" s="12" t="s">
        <v>79</v>
      </c>
      <c r="B141" s="12" t="s">
        <v>13</v>
      </c>
      <c r="C141" s="14" t="s">
        <v>62</v>
      </c>
      <c r="D141" s="14" t="s">
        <v>171</v>
      </c>
      <c r="E141" s="14" t="s">
        <v>406</v>
      </c>
      <c r="F141" s="17">
        <v>26558</v>
      </c>
      <c r="G141" s="16">
        <v>3.5937717297989308E-2</v>
      </c>
      <c r="H141" s="16">
        <v>8.7999999999999995E-2</v>
      </c>
      <c r="I141" s="16">
        <v>0.1239377172979893</v>
      </c>
      <c r="J141" s="15">
        <v>3291.5378959999998</v>
      </c>
      <c r="K141" s="6">
        <v>1006.0365408</v>
      </c>
      <c r="L141" s="7">
        <f t="shared" si="2"/>
        <v>2285.5013552</v>
      </c>
    </row>
    <row r="142" spans="1:12" x14ac:dyDescent="0.25">
      <c r="A142" s="12" t="s">
        <v>82</v>
      </c>
      <c r="B142" s="12" t="s">
        <v>35</v>
      </c>
      <c r="C142" s="14" t="s">
        <v>62</v>
      </c>
      <c r="D142" s="14" t="s">
        <v>178</v>
      </c>
      <c r="E142" s="14" t="s">
        <v>407</v>
      </c>
      <c r="F142" s="17">
        <v>663</v>
      </c>
      <c r="G142" s="16">
        <v>6.5309467571644034E-2</v>
      </c>
      <c r="H142" s="16">
        <v>6.5000000000000002E-2</v>
      </c>
      <c r="I142" s="16">
        <v>0.13030946757164402</v>
      </c>
      <c r="J142" s="15">
        <v>86.39517699999999</v>
      </c>
      <c r="K142" s="6">
        <v>43.265198635600001</v>
      </c>
      <c r="L142" s="7">
        <f t="shared" si="2"/>
        <v>43.129978364399989</v>
      </c>
    </row>
    <row r="143" spans="1:12" x14ac:dyDescent="0.25">
      <c r="A143" s="12" t="s">
        <v>77</v>
      </c>
      <c r="B143" s="12" t="s">
        <v>5</v>
      </c>
      <c r="C143" s="14" t="s">
        <v>63</v>
      </c>
      <c r="D143" s="14" t="s">
        <v>257</v>
      </c>
      <c r="E143" s="14" t="s">
        <v>408</v>
      </c>
      <c r="F143" s="17">
        <v>253901</v>
      </c>
      <c r="G143" s="16">
        <v>3.9568240731623745E-2</v>
      </c>
      <c r="H143" s="16">
        <v>0.13700000000000001</v>
      </c>
      <c r="I143" s="16">
        <v>0.17656824073162375</v>
      </c>
      <c r="J143" s="15">
        <v>44830.852890000002</v>
      </c>
      <c r="K143" s="6">
        <v>9625.5740738700006</v>
      </c>
      <c r="L143" s="7">
        <f t="shared" si="2"/>
        <v>35205.278816129998</v>
      </c>
    </row>
    <row r="144" spans="1:12" x14ac:dyDescent="0.25">
      <c r="A144" s="12" t="s">
        <v>78</v>
      </c>
      <c r="B144" s="12" t="s">
        <v>1</v>
      </c>
      <c r="C144" s="14" t="s">
        <v>63</v>
      </c>
      <c r="D144" s="14" t="s">
        <v>128</v>
      </c>
      <c r="E144" s="14" t="s">
        <v>409</v>
      </c>
      <c r="F144" s="17">
        <v>161</v>
      </c>
      <c r="G144" s="16">
        <v>0.18979018633540373</v>
      </c>
      <c r="H144" s="16">
        <v>0.124</v>
      </c>
      <c r="I144" s="16">
        <v>0.31379018633540373</v>
      </c>
      <c r="J144" s="15">
        <v>50.520220000000002</v>
      </c>
      <c r="K144" s="6">
        <v>31.75</v>
      </c>
      <c r="L144" s="7">
        <f t="shared" si="2"/>
        <v>18.770220000000002</v>
      </c>
    </row>
    <row r="145" spans="1:12" x14ac:dyDescent="0.25">
      <c r="A145" s="12" t="s">
        <v>83</v>
      </c>
      <c r="B145" s="12" t="s">
        <v>15</v>
      </c>
      <c r="C145" s="14" t="s">
        <v>63</v>
      </c>
      <c r="D145" s="14" t="s">
        <v>266</v>
      </c>
      <c r="E145" s="14" t="s">
        <v>410</v>
      </c>
      <c r="F145" s="17">
        <v>316842</v>
      </c>
      <c r="G145" s="16">
        <v>4.7752970912947147E-2</v>
      </c>
      <c r="H145" s="16">
        <v>0.18</v>
      </c>
      <c r="I145" s="16">
        <v>0.22775297091294713</v>
      </c>
      <c r="J145" s="15">
        <v>72161.706809999989</v>
      </c>
      <c r="K145" s="6">
        <v>12840.767290100001</v>
      </c>
      <c r="L145" s="7">
        <f t="shared" si="2"/>
        <v>59320.939519899985</v>
      </c>
    </row>
    <row r="146" spans="1:12" x14ac:dyDescent="0.25">
      <c r="A146" s="12" t="s">
        <v>84</v>
      </c>
      <c r="B146" s="12" t="s">
        <v>18</v>
      </c>
      <c r="C146" s="14" t="s">
        <v>63</v>
      </c>
      <c r="D146" s="14" t="s">
        <v>192</v>
      </c>
      <c r="E146" s="14" t="s">
        <v>411</v>
      </c>
      <c r="F146" s="17">
        <v>59004</v>
      </c>
      <c r="G146" s="16">
        <v>0.10332191339570199</v>
      </c>
      <c r="H146" s="16">
        <v>0.10299999999999999</v>
      </c>
      <c r="I146" s="16">
        <v>0.20632191339570199</v>
      </c>
      <c r="J146" s="15">
        <v>12173.818178000001</v>
      </c>
      <c r="K146" s="6">
        <v>7656.7510730399999</v>
      </c>
      <c r="L146" s="7">
        <f t="shared" si="2"/>
        <v>4517.0671049600014</v>
      </c>
    </row>
    <row r="147" spans="1:12" x14ac:dyDescent="0.25">
      <c r="A147" s="12" t="s">
        <v>92</v>
      </c>
      <c r="B147" s="12" t="s">
        <v>8</v>
      </c>
      <c r="C147" s="14" t="s">
        <v>63</v>
      </c>
      <c r="D147" s="14" t="s">
        <v>222</v>
      </c>
      <c r="E147" s="14" t="s">
        <v>412</v>
      </c>
      <c r="F147" s="17">
        <v>255316</v>
      </c>
      <c r="G147" s="16">
        <v>1.9671132431966661E-2</v>
      </c>
      <c r="H147" s="16">
        <v>0.14199999999999999</v>
      </c>
      <c r="I147" s="16">
        <v>0.16167113243196665</v>
      </c>
      <c r="J147" s="15">
        <v>41277.226847999998</v>
      </c>
      <c r="K147" s="6">
        <v>4795.2732702900003</v>
      </c>
      <c r="L147" s="7">
        <f t="shared" si="2"/>
        <v>36481.953577709995</v>
      </c>
    </row>
    <row r="148" spans="1:12" x14ac:dyDescent="0.25">
      <c r="A148" s="12" t="s">
        <v>93</v>
      </c>
      <c r="B148" s="12" t="s">
        <v>19</v>
      </c>
      <c r="C148" s="14" t="s">
        <v>63</v>
      </c>
      <c r="D148" s="14" t="s">
        <v>199</v>
      </c>
      <c r="E148" s="14" t="s">
        <v>413</v>
      </c>
      <c r="F148" s="17">
        <v>82166</v>
      </c>
      <c r="G148" s="16">
        <v>2.3240659396830808E-2</v>
      </c>
      <c r="H148" s="16">
        <v>0.13900000000000001</v>
      </c>
      <c r="I148" s="16">
        <v>0.16224065939683083</v>
      </c>
      <c r="J148" s="15">
        <v>13330.666020000002</v>
      </c>
      <c r="K148" s="6">
        <v>3409.1422419400001</v>
      </c>
      <c r="L148" s="7">
        <f t="shared" si="2"/>
        <v>9921.5237780600019</v>
      </c>
    </row>
    <row r="149" spans="1:12" x14ac:dyDescent="0.25">
      <c r="A149" s="12" t="s">
        <v>77</v>
      </c>
      <c r="B149" s="12" t="s">
        <v>5</v>
      </c>
      <c r="C149" s="14" t="s">
        <v>64</v>
      </c>
      <c r="D149" s="14" t="s">
        <v>258</v>
      </c>
      <c r="E149" s="14" t="s">
        <v>414</v>
      </c>
      <c r="F149" s="17">
        <v>23617</v>
      </c>
      <c r="G149" s="16">
        <v>2.5162100647838422E-2</v>
      </c>
      <c r="H149" s="16">
        <v>0.13700000000000001</v>
      </c>
      <c r="I149" s="16">
        <v>0.16216210064783843</v>
      </c>
      <c r="J149" s="15">
        <v>3829.7823309999999</v>
      </c>
      <c r="K149" s="6">
        <v>641.81033247200003</v>
      </c>
      <c r="L149" s="7">
        <f t="shared" si="2"/>
        <v>3187.9719985279999</v>
      </c>
    </row>
    <row r="150" spans="1:12" x14ac:dyDescent="0.25">
      <c r="A150" s="12" t="s">
        <v>78</v>
      </c>
      <c r="B150" s="12" t="s">
        <v>1</v>
      </c>
      <c r="C150" s="14" t="s">
        <v>64</v>
      </c>
      <c r="D150" s="14" t="s">
        <v>129</v>
      </c>
      <c r="E150" s="14" t="s">
        <v>415</v>
      </c>
      <c r="F150" s="17">
        <v>387886</v>
      </c>
      <c r="G150" s="16">
        <v>0.21145281912726935</v>
      </c>
      <c r="H150" s="16">
        <v>0.124</v>
      </c>
      <c r="I150" s="16">
        <v>0.33545281912726932</v>
      </c>
      <c r="J150" s="15">
        <v>130117.45219999999</v>
      </c>
      <c r="K150" s="6">
        <v>71293.466462099997</v>
      </c>
      <c r="L150" s="7">
        <f t="shared" si="2"/>
        <v>58823.985737899988</v>
      </c>
    </row>
    <row r="151" spans="1:12" x14ac:dyDescent="0.25">
      <c r="A151" s="12" t="s">
        <v>79</v>
      </c>
      <c r="B151" s="12" t="s">
        <v>13</v>
      </c>
      <c r="C151" s="14" t="s">
        <v>64</v>
      </c>
      <c r="D151" s="14" t="s">
        <v>172</v>
      </c>
      <c r="E151" s="14" t="s">
        <v>416</v>
      </c>
      <c r="F151" s="17">
        <v>2575</v>
      </c>
      <c r="G151" s="16">
        <v>0.12578667611650485</v>
      </c>
      <c r="H151" s="16">
        <v>8.7999999999999995E-2</v>
      </c>
      <c r="I151" s="16">
        <v>0.21378667611650484</v>
      </c>
      <c r="J151" s="15">
        <v>550.50069099999996</v>
      </c>
      <c r="K151" s="6">
        <v>323.052923255</v>
      </c>
      <c r="L151" s="7">
        <f t="shared" si="2"/>
        <v>227.44776774499996</v>
      </c>
    </row>
    <row r="152" spans="1:12" x14ac:dyDescent="0.25">
      <c r="A152" s="12" t="s">
        <v>83</v>
      </c>
      <c r="B152" s="12" t="s">
        <v>15</v>
      </c>
      <c r="C152" s="14" t="s">
        <v>64</v>
      </c>
      <c r="D152" s="14" t="s">
        <v>139</v>
      </c>
      <c r="E152" s="14" t="s">
        <v>417</v>
      </c>
      <c r="F152" s="17">
        <v>746984</v>
      </c>
      <c r="G152" s="16">
        <v>9.8606644332408719E-2</v>
      </c>
      <c r="H152" s="16">
        <v>0.18</v>
      </c>
      <c r="I152" s="16">
        <v>0.27860664433240873</v>
      </c>
      <c r="J152" s="15">
        <v>208114.70561</v>
      </c>
      <c r="K152" s="6">
        <v>61831.309947900001</v>
      </c>
      <c r="L152" s="7">
        <f t="shared" si="2"/>
        <v>146283.3956621</v>
      </c>
    </row>
    <row r="153" spans="1:12" x14ac:dyDescent="0.25">
      <c r="A153" s="12" t="s">
        <v>78</v>
      </c>
      <c r="B153" s="12" t="s">
        <v>1</v>
      </c>
      <c r="C153" s="14" t="s">
        <v>65</v>
      </c>
      <c r="D153" s="14" t="s">
        <v>130</v>
      </c>
      <c r="E153" s="14" t="s">
        <v>418</v>
      </c>
      <c r="F153" s="17">
        <v>21160</v>
      </c>
      <c r="G153" s="16">
        <v>0.14961984673913045</v>
      </c>
      <c r="H153" s="16">
        <v>0.124</v>
      </c>
      <c r="I153" s="16">
        <v>0.27361984673913042</v>
      </c>
      <c r="J153" s="15">
        <v>5789.7959569999994</v>
      </c>
      <c r="K153" s="6">
        <v>3151.5807043499999</v>
      </c>
      <c r="L153" s="7">
        <f t="shared" si="2"/>
        <v>2638.2152526499995</v>
      </c>
    </row>
    <row r="154" spans="1:12" x14ac:dyDescent="0.25">
      <c r="A154" s="12" t="s">
        <v>79</v>
      </c>
      <c r="B154" s="12" t="s">
        <v>13</v>
      </c>
      <c r="C154" s="14" t="s">
        <v>65</v>
      </c>
      <c r="D154" s="14" t="s">
        <v>173</v>
      </c>
      <c r="E154" s="14" t="s">
        <v>419</v>
      </c>
      <c r="F154" s="17">
        <v>75324</v>
      </c>
      <c r="G154" s="16">
        <v>0.12628422283734267</v>
      </c>
      <c r="H154" s="16">
        <v>8.7999999999999995E-2</v>
      </c>
      <c r="I154" s="16">
        <v>0.21428422283734266</v>
      </c>
      <c r="J154" s="15">
        <v>16140.744800999999</v>
      </c>
      <c r="K154" s="6">
        <v>10596.771495499999</v>
      </c>
      <c r="L154" s="7">
        <f t="shared" si="2"/>
        <v>5543.9733054999997</v>
      </c>
    </row>
    <row r="155" spans="1:12" x14ac:dyDescent="0.25">
      <c r="A155" s="12" t="s">
        <v>83</v>
      </c>
      <c r="B155" s="12" t="s">
        <v>15</v>
      </c>
      <c r="C155" s="12" t="s">
        <v>65</v>
      </c>
      <c r="D155" s="12" t="s">
        <v>140</v>
      </c>
      <c r="E155" s="12" t="s">
        <v>420</v>
      </c>
      <c r="F155" s="18">
        <v>477685</v>
      </c>
      <c r="G155" s="10">
        <v>6.4471576603828892E-2</v>
      </c>
      <c r="H155" s="10">
        <v>0.18</v>
      </c>
      <c r="I155" s="10">
        <v>0.2444715766038289</v>
      </c>
      <c r="J155" s="13">
        <v>116780.40507000001</v>
      </c>
      <c r="K155" s="6">
        <v>32744.022659800001</v>
      </c>
      <c r="L155" s="7">
        <f t="shared" si="2"/>
        <v>84036.382410200007</v>
      </c>
    </row>
    <row r="156" spans="1:12" x14ac:dyDescent="0.25">
      <c r="A156" s="12" t="s">
        <v>84</v>
      </c>
      <c r="B156" s="12" t="s">
        <v>18</v>
      </c>
      <c r="C156" s="12" t="s">
        <v>65</v>
      </c>
      <c r="D156" s="12" t="s">
        <v>193</v>
      </c>
      <c r="E156" s="12" t="s">
        <v>421</v>
      </c>
      <c r="F156" s="18">
        <v>108174</v>
      </c>
      <c r="G156" s="10">
        <v>2.3234053922384305E-2</v>
      </c>
      <c r="H156" s="10">
        <v>0.10299999999999999</v>
      </c>
      <c r="I156" s="10">
        <v>0.12623405392238429</v>
      </c>
      <c r="J156" s="13">
        <v>13655.242548999999</v>
      </c>
      <c r="K156" s="6">
        <v>2900.26360983</v>
      </c>
      <c r="L156" s="7">
        <f t="shared" si="2"/>
        <v>10754.97893917</v>
      </c>
    </row>
    <row r="157" spans="1:12" x14ac:dyDescent="0.25">
      <c r="A157" s="12" t="s">
        <v>83</v>
      </c>
      <c r="B157" s="12" t="s">
        <v>15</v>
      </c>
      <c r="C157" s="12" t="s">
        <v>66</v>
      </c>
      <c r="D157" s="12" t="s">
        <v>141</v>
      </c>
      <c r="E157" s="12" t="s">
        <v>422</v>
      </c>
      <c r="F157" s="18">
        <v>259490</v>
      </c>
      <c r="G157" s="10">
        <v>0.10901744868781071</v>
      </c>
      <c r="H157" s="10">
        <v>0.18</v>
      </c>
      <c r="I157" s="10">
        <v>0.28901744868781071</v>
      </c>
      <c r="J157" s="13">
        <v>74997.137759999998</v>
      </c>
      <c r="K157" s="6">
        <v>33224.176412300003</v>
      </c>
      <c r="L157" s="7">
        <f t="shared" si="2"/>
        <v>41772.961347699995</v>
      </c>
    </row>
    <row r="158" spans="1:12" x14ac:dyDescent="0.25">
      <c r="A158" s="12" t="s">
        <v>84</v>
      </c>
      <c r="B158" s="12" t="s">
        <v>18</v>
      </c>
      <c r="C158" s="12" t="s">
        <v>66</v>
      </c>
      <c r="D158" s="12" t="s">
        <v>194</v>
      </c>
      <c r="E158" s="12" t="s">
        <v>423</v>
      </c>
      <c r="F158" s="18">
        <v>530621</v>
      </c>
      <c r="G158" s="10">
        <v>3.6834738598736198E-2</v>
      </c>
      <c r="H158" s="10">
        <v>0.10299999999999999</v>
      </c>
      <c r="I158" s="10">
        <v>0.13983473859873619</v>
      </c>
      <c r="J158" s="13">
        <v>74199.248829999997</v>
      </c>
      <c r="K158" s="6">
        <v>20796.732922899999</v>
      </c>
      <c r="L158" s="7">
        <f t="shared" si="2"/>
        <v>53402.515907099994</v>
      </c>
    </row>
    <row r="159" spans="1:12" x14ac:dyDescent="0.25">
      <c r="A159" s="12" t="s">
        <v>83</v>
      </c>
      <c r="B159" s="12" t="s">
        <v>15</v>
      </c>
      <c r="C159" s="12" t="s">
        <v>67</v>
      </c>
      <c r="D159" s="12" t="s">
        <v>142</v>
      </c>
      <c r="E159" s="12" t="s">
        <v>424</v>
      </c>
      <c r="F159" s="18">
        <v>40165</v>
      </c>
      <c r="G159" s="10">
        <v>5.0249377940993399E-2</v>
      </c>
      <c r="H159" s="10">
        <v>0.18</v>
      </c>
      <c r="I159" s="10">
        <v>0.2302493779409934</v>
      </c>
      <c r="J159" s="13">
        <v>9247.9662649999991</v>
      </c>
      <c r="K159" s="6">
        <v>3289.7824405900001</v>
      </c>
      <c r="L159" s="7">
        <f t="shared" si="2"/>
        <v>5958.183824409999</v>
      </c>
    </row>
    <row r="160" spans="1:12" x14ac:dyDescent="0.25">
      <c r="A160" s="12" t="s">
        <v>84</v>
      </c>
      <c r="B160" s="12" t="s">
        <v>18</v>
      </c>
      <c r="C160" s="12" t="s">
        <v>67</v>
      </c>
      <c r="D160" s="12" t="s">
        <v>195</v>
      </c>
      <c r="E160" s="12" t="s">
        <v>425</v>
      </c>
      <c r="F160" s="18">
        <v>101678</v>
      </c>
      <c r="G160" s="10">
        <v>9.6507279696689555E-2</v>
      </c>
      <c r="H160" s="10">
        <v>0.10299999999999999</v>
      </c>
      <c r="I160" s="10">
        <v>0.19950727969668955</v>
      </c>
      <c r="J160" s="13">
        <v>20285.501185000001</v>
      </c>
      <c r="K160" s="6">
        <v>8172.3125846800003</v>
      </c>
      <c r="L160" s="7">
        <f t="shared" si="2"/>
        <v>12113.188600320002</v>
      </c>
    </row>
    <row r="161" spans="1:12" x14ac:dyDescent="0.25">
      <c r="A161" s="12" t="s">
        <v>84</v>
      </c>
      <c r="B161" s="12" t="s">
        <v>18</v>
      </c>
      <c r="C161" s="12" t="s">
        <v>68</v>
      </c>
      <c r="D161" s="12" t="s">
        <v>196</v>
      </c>
      <c r="E161" s="12" t="s">
        <v>426</v>
      </c>
      <c r="F161" s="18">
        <v>340283</v>
      </c>
      <c r="G161" s="10">
        <v>4.1433256054519328E-2</v>
      </c>
      <c r="H161" s="10">
        <v>0.10299999999999999</v>
      </c>
      <c r="I161" s="10">
        <v>0.14443325605451932</v>
      </c>
      <c r="J161" s="13">
        <v>49148.181669999998</v>
      </c>
      <c r="K161" s="6">
        <v>17223.016629999998</v>
      </c>
      <c r="L161" s="7">
        <f t="shared" si="2"/>
        <v>31925.16504</v>
      </c>
    </row>
    <row r="162" spans="1:12" x14ac:dyDescent="0.25">
      <c r="A162" s="19" t="s">
        <v>103</v>
      </c>
      <c r="B162" s="20"/>
      <c r="C162" s="4"/>
      <c r="D162" s="9"/>
      <c r="E162" s="9"/>
      <c r="F162" s="5"/>
      <c r="G162" s="4"/>
      <c r="H162" s="4"/>
      <c r="I162" s="4"/>
      <c r="J162" s="8">
        <f>SUM(J2:J161)</f>
        <v>5099109.1168470001</v>
      </c>
      <c r="K162" s="8">
        <f>SUM(K2:K161)</f>
        <v>994126.9806439447</v>
      </c>
      <c r="L162" s="8">
        <f>SUM(L2:L161)</f>
        <v>4104982.1362030553</v>
      </c>
    </row>
  </sheetData>
  <mergeCells count="1">
    <mergeCell ref="A162:B1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3"/>
  <sheetViews>
    <sheetView topLeftCell="C1" workbookViewId="0">
      <selection activeCell="L2" sqref="L2"/>
    </sheetView>
  </sheetViews>
  <sheetFormatPr defaultRowHeight="15" x14ac:dyDescent="0.25"/>
  <cols>
    <col min="1" max="1" width="13.7109375" customWidth="1"/>
    <col min="2" max="2" width="24.140625" customWidth="1"/>
    <col min="3" max="3" width="11.140625" customWidth="1"/>
    <col min="4" max="4" width="16" customWidth="1"/>
    <col min="5" max="5" width="12.7109375" customWidth="1"/>
    <col min="6" max="6" width="13" customWidth="1"/>
    <col min="7" max="7" width="15.42578125" customWidth="1"/>
    <col min="8" max="8" width="14.7109375" customWidth="1"/>
    <col min="9" max="9" width="14.140625" customWidth="1"/>
    <col min="10" max="10" width="19.85546875" customWidth="1"/>
    <col min="11" max="11" width="17.7109375" customWidth="1"/>
    <col min="12" max="12" width="23.85546875" customWidth="1"/>
    <col min="14" max="14" width="12" customWidth="1"/>
    <col min="15" max="15" width="13" customWidth="1"/>
  </cols>
  <sheetData>
    <row r="1" spans="1:15" ht="70.5" customHeight="1" x14ac:dyDescent="0.25">
      <c r="A1" s="1" t="s">
        <v>69</v>
      </c>
      <c r="B1" s="1" t="s">
        <v>95</v>
      </c>
      <c r="C1" s="1" t="s">
        <v>96</v>
      </c>
      <c r="D1" s="1" t="s">
        <v>105</v>
      </c>
      <c r="E1" s="1" t="s">
        <v>427</v>
      </c>
      <c r="F1" s="2" t="s">
        <v>97</v>
      </c>
      <c r="G1" s="1" t="s">
        <v>98</v>
      </c>
      <c r="H1" s="3" t="s">
        <v>99</v>
      </c>
      <c r="I1" s="3" t="s">
        <v>100</v>
      </c>
      <c r="J1" s="2" t="s">
        <v>101</v>
      </c>
      <c r="K1" s="2" t="s">
        <v>428</v>
      </c>
      <c r="L1" s="2" t="s">
        <v>102</v>
      </c>
    </row>
    <row r="2" spans="1:15" x14ac:dyDescent="0.25">
      <c r="A2" s="12" t="s">
        <v>74</v>
      </c>
      <c r="B2" s="12" t="s">
        <v>2</v>
      </c>
      <c r="C2" s="14" t="s">
        <v>0</v>
      </c>
      <c r="D2" s="14" t="s">
        <v>120</v>
      </c>
      <c r="E2" s="14" t="s">
        <v>267</v>
      </c>
      <c r="F2" s="17">
        <v>21773</v>
      </c>
      <c r="G2" s="16">
        <v>8.1757706333532354E-2</v>
      </c>
      <c r="H2" s="16">
        <v>0.19500000000000001</v>
      </c>
      <c r="I2" s="16">
        <v>0.27675770633353236</v>
      </c>
      <c r="J2" s="15">
        <v>6025.8455400000003</v>
      </c>
      <c r="K2" s="6">
        <v>1790.6246268899999</v>
      </c>
      <c r="L2" s="7">
        <f xml:space="preserve"> J2-K2</f>
        <v>4235.2209131100008</v>
      </c>
      <c r="O2" s="11"/>
    </row>
    <row r="3" spans="1:15" x14ac:dyDescent="0.25">
      <c r="A3" s="12" t="s">
        <v>75</v>
      </c>
      <c r="B3" s="12" t="s">
        <v>4</v>
      </c>
      <c r="C3" s="14" t="s">
        <v>0</v>
      </c>
      <c r="D3" s="14" t="s">
        <v>230</v>
      </c>
      <c r="E3" s="14" t="s">
        <v>268</v>
      </c>
      <c r="F3" s="17">
        <v>131456</v>
      </c>
      <c r="G3" s="16">
        <v>9.0783804010467387E-2</v>
      </c>
      <c r="H3" s="16">
        <v>0.19500000000000001</v>
      </c>
      <c r="I3" s="16">
        <v>0.28578380401046738</v>
      </c>
      <c r="J3" s="15">
        <v>37567.995739999998</v>
      </c>
      <c r="K3" s="6">
        <v>12046.4416724</v>
      </c>
      <c r="L3" s="7">
        <f t="shared" ref="L3:L66" si="0" xml:space="preserve"> J3-K3</f>
        <v>25521.554067599998</v>
      </c>
      <c r="O3" s="11"/>
    </row>
    <row r="4" spans="1:15" x14ac:dyDescent="0.25">
      <c r="A4" s="12" t="s">
        <v>77</v>
      </c>
      <c r="B4" s="12" t="s">
        <v>5</v>
      </c>
      <c r="C4" s="14" t="s">
        <v>0</v>
      </c>
      <c r="D4" s="14" t="s">
        <v>252</v>
      </c>
      <c r="E4" s="14" t="s">
        <v>269</v>
      </c>
      <c r="F4" s="17">
        <v>35514</v>
      </c>
      <c r="G4" s="16">
        <v>5.4307983893675735E-3</v>
      </c>
      <c r="H4" s="16">
        <v>0.13700000000000001</v>
      </c>
      <c r="I4" s="16">
        <v>0.14243079838936759</v>
      </c>
      <c r="J4" s="15">
        <v>5058.2873740000005</v>
      </c>
      <c r="K4" s="6">
        <v>192.96156225199999</v>
      </c>
      <c r="L4" s="7">
        <f t="shared" si="0"/>
        <v>4865.3258117480009</v>
      </c>
      <c r="O4" s="11"/>
    </row>
    <row r="5" spans="1:15" x14ac:dyDescent="0.25">
      <c r="A5" s="12" t="s">
        <v>78</v>
      </c>
      <c r="B5" s="12" t="s">
        <v>1</v>
      </c>
      <c r="C5" s="14" t="s">
        <v>0</v>
      </c>
      <c r="D5" s="14" t="s">
        <v>115</v>
      </c>
      <c r="E5" s="14" t="s">
        <v>270</v>
      </c>
      <c r="F5" s="17">
        <v>178726</v>
      </c>
      <c r="G5" s="16">
        <v>2.0597128677416827E-2</v>
      </c>
      <c r="H5" s="16">
        <v>0.124</v>
      </c>
      <c r="I5" s="16">
        <v>0.14459712867741684</v>
      </c>
      <c r="J5" s="15">
        <v>25843.26642</v>
      </c>
      <c r="K5" s="6">
        <v>3689.0486200599998</v>
      </c>
      <c r="L5" s="7">
        <f t="shared" si="0"/>
        <v>22154.217799940001</v>
      </c>
      <c r="O5" s="11"/>
    </row>
    <row r="6" spans="1:15" x14ac:dyDescent="0.25">
      <c r="A6" s="12" t="s">
        <v>80</v>
      </c>
      <c r="B6" s="12" t="s">
        <v>3</v>
      </c>
      <c r="C6" s="14" t="s">
        <v>0</v>
      </c>
      <c r="D6" s="14" t="s">
        <v>200</v>
      </c>
      <c r="E6" s="14" t="s">
        <v>271</v>
      </c>
      <c r="F6" s="17">
        <v>106844</v>
      </c>
      <c r="G6" s="16">
        <v>2.9301802721725133E-2</v>
      </c>
      <c r="H6" s="16">
        <v>0.191</v>
      </c>
      <c r="I6" s="16">
        <v>0.22030180272172514</v>
      </c>
      <c r="J6" s="15">
        <v>23537.925810000001</v>
      </c>
      <c r="K6" s="6">
        <v>3128.3936054000001</v>
      </c>
      <c r="L6" s="7">
        <f t="shared" si="0"/>
        <v>20409.5322046</v>
      </c>
      <c r="O6" s="11"/>
    </row>
    <row r="7" spans="1:15" x14ac:dyDescent="0.25">
      <c r="A7" s="12" t="s">
        <v>77</v>
      </c>
      <c r="B7" s="12" t="s">
        <v>5</v>
      </c>
      <c r="C7" s="14" t="s">
        <v>6</v>
      </c>
      <c r="D7" s="14" t="s">
        <v>253</v>
      </c>
      <c r="E7" s="14" t="s">
        <v>272</v>
      </c>
      <c r="F7" s="17">
        <v>161828</v>
      </c>
      <c r="G7" s="16">
        <v>1.9722211687717824E-2</v>
      </c>
      <c r="H7" s="16">
        <v>0.13700000000000001</v>
      </c>
      <c r="I7" s="16">
        <v>0.15672221168771783</v>
      </c>
      <c r="J7" s="15">
        <v>25362.042073000001</v>
      </c>
      <c r="K7" s="6">
        <v>3154.5892537899999</v>
      </c>
      <c r="L7" s="7">
        <f t="shared" si="0"/>
        <v>22207.452819210001</v>
      </c>
      <c r="O7" s="11"/>
    </row>
    <row r="8" spans="1:15" x14ac:dyDescent="0.25">
      <c r="A8" s="12" t="s">
        <v>90</v>
      </c>
      <c r="B8" s="12" t="s">
        <v>7</v>
      </c>
      <c r="C8" s="14" t="s">
        <v>6</v>
      </c>
      <c r="D8" s="14" t="s">
        <v>151</v>
      </c>
      <c r="E8" s="14" t="s">
        <v>273</v>
      </c>
      <c r="F8" s="17">
        <v>397130</v>
      </c>
      <c r="G8" s="16">
        <v>1.7640798949966004E-2</v>
      </c>
      <c r="H8" s="16">
        <v>0.104</v>
      </c>
      <c r="I8" s="16">
        <v>0.121640798949966</v>
      </c>
      <c r="J8" s="15">
        <v>48307.210486999997</v>
      </c>
      <c r="K8" s="6">
        <v>6395.5049821800003</v>
      </c>
      <c r="L8" s="7">
        <f t="shared" si="0"/>
        <v>41911.705504819998</v>
      </c>
      <c r="O8" s="11"/>
    </row>
    <row r="9" spans="1:15" x14ac:dyDescent="0.25">
      <c r="A9" s="12" t="s">
        <v>92</v>
      </c>
      <c r="B9" s="12" t="s">
        <v>8</v>
      </c>
      <c r="C9" s="14" t="s">
        <v>6</v>
      </c>
      <c r="D9" s="14" t="s">
        <v>216</v>
      </c>
      <c r="E9" s="14" t="s">
        <v>274</v>
      </c>
      <c r="F9" s="17">
        <v>826466</v>
      </c>
      <c r="G9" s="16">
        <v>2.9073562554297452E-2</v>
      </c>
      <c r="H9" s="16">
        <v>0.14199999999999999</v>
      </c>
      <c r="I9" s="16">
        <v>0.17107356255429745</v>
      </c>
      <c r="J9" s="15">
        <v>141386.48295000001</v>
      </c>
      <c r="K9" s="6">
        <v>23437.062062699999</v>
      </c>
      <c r="L9" s="7">
        <f t="shared" si="0"/>
        <v>117949.4208873</v>
      </c>
      <c r="O9" s="11"/>
    </row>
    <row r="10" spans="1:15" x14ac:dyDescent="0.25">
      <c r="A10" s="12" t="s">
        <v>72</v>
      </c>
      <c r="B10" s="12" t="s">
        <v>10</v>
      </c>
      <c r="C10" s="14" t="s">
        <v>9</v>
      </c>
      <c r="D10" s="14" t="s">
        <v>143</v>
      </c>
      <c r="E10" s="14" t="s">
        <v>275</v>
      </c>
      <c r="F10" s="17">
        <v>54801</v>
      </c>
      <c r="G10" s="16">
        <v>3.0210571047973579E-2</v>
      </c>
      <c r="H10" s="16">
        <v>8.4000000000000005E-2</v>
      </c>
      <c r="I10" s="16">
        <v>0.11421057104797358</v>
      </c>
      <c r="J10" s="15">
        <v>6258.8535040000006</v>
      </c>
      <c r="K10" s="6">
        <v>1646.18425673</v>
      </c>
      <c r="L10" s="7">
        <f t="shared" si="0"/>
        <v>4612.6692472700006</v>
      </c>
      <c r="O10" s="11"/>
    </row>
    <row r="11" spans="1:15" x14ac:dyDescent="0.25">
      <c r="A11" s="12" t="s">
        <v>73</v>
      </c>
      <c r="B11" s="12" t="s">
        <v>11</v>
      </c>
      <c r="C11" s="14" t="s">
        <v>9</v>
      </c>
      <c r="D11" s="14" t="s">
        <v>223</v>
      </c>
      <c r="E11" s="14" t="s">
        <v>276</v>
      </c>
      <c r="F11" s="17">
        <v>81434</v>
      </c>
      <c r="G11" s="16">
        <v>3.2518140445022964E-2</v>
      </c>
      <c r="H11" s="16">
        <v>0.183</v>
      </c>
      <c r="I11" s="16">
        <v>0.21551814044502296</v>
      </c>
      <c r="J11" s="15">
        <v>17550.504249000001</v>
      </c>
      <c r="K11" s="6">
        <v>2691.8462047899998</v>
      </c>
      <c r="L11" s="7">
        <f t="shared" si="0"/>
        <v>14858.658044210002</v>
      </c>
      <c r="O11" s="11"/>
    </row>
    <row r="12" spans="1:15" x14ac:dyDescent="0.25">
      <c r="A12" s="12" t="s">
        <v>74</v>
      </c>
      <c r="B12" s="12" t="s">
        <v>2</v>
      </c>
      <c r="C12" s="14" t="s">
        <v>9</v>
      </c>
      <c r="D12" s="14" t="s">
        <v>121</v>
      </c>
      <c r="E12" s="14" t="s">
        <v>277</v>
      </c>
      <c r="F12" s="17">
        <v>19</v>
      </c>
      <c r="G12" s="16">
        <v>0</v>
      </c>
      <c r="H12" s="16">
        <v>0.19500000000000001</v>
      </c>
      <c r="I12" s="16">
        <v>0.19500000000000001</v>
      </c>
      <c r="J12" s="15">
        <v>3.7050000000000001</v>
      </c>
      <c r="K12" s="6"/>
      <c r="L12" s="7">
        <f t="shared" si="0"/>
        <v>3.7050000000000001</v>
      </c>
      <c r="O12" s="11"/>
    </row>
    <row r="13" spans="1:15" x14ac:dyDescent="0.25">
      <c r="A13" s="12" t="s">
        <v>72</v>
      </c>
      <c r="B13" s="12" t="s">
        <v>10</v>
      </c>
      <c r="C13" s="14" t="s">
        <v>12</v>
      </c>
      <c r="D13" s="14" t="s">
        <v>144</v>
      </c>
      <c r="E13" s="14" t="s">
        <v>278</v>
      </c>
      <c r="F13" s="17">
        <v>41968</v>
      </c>
      <c r="G13" s="16">
        <v>1.9152415935951201E-2</v>
      </c>
      <c r="H13" s="16">
        <v>8.4000000000000005E-2</v>
      </c>
      <c r="I13" s="16">
        <v>0.1031524159359512</v>
      </c>
      <c r="J13" s="15">
        <v>4329.1005919999998</v>
      </c>
      <c r="K13" s="6">
        <v>905.97047298300004</v>
      </c>
      <c r="L13" s="7">
        <f t="shared" si="0"/>
        <v>3423.1301190169997</v>
      </c>
      <c r="O13" s="11"/>
    </row>
    <row r="14" spans="1:15" x14ac:dyDescent="0.25">
      <c r="A14" s="12" t="s">
        <v>73</v>
      </c>
      <c r="B14" s="12" t="s">
        <v>11</v>
      </c>
      <c r="C14" s="14" t="s">
        <v>12</v>
      </c>
      <c r="D14" s="14" t="s">
        <v>224</v>
      </c>
      <c r="E14" s="14" t="s">
        <v>279</v>
      </c>
      <c r="F14" s="17">
        <v>74470</v>
      </c>
      <c r="G14" s="16">
        <v>4.2669521512018263E-2</v>
      </c>
      <c r="H14" s="16">
        <v>0.183</v>
      </c>
      <c r="I14" s="16">
        <v>0.22566952151201825</v>
      </c>
      <c r="J14" s="15">
        <v>16805.609267</v>
      </c>
      <c r="K14" s="6">
        <v>3461.4848080800002</v>
      </c>
      <c r="L14" s="7">
        <f t="shared" si="0"/>
        <v>13344.12445892</v>
      </c>
      <c r="O14" s="11"/>
    </row>
    <row r="15" spans="1:15" x14ac:dyDescent="0.25">
      <c r="A15" s="12" t="s">
        <v>74</v>
      </c>
      <c r="B15" s="12" t="s">
        <v>2</v>
      </c>
      <c r="C15" s="14" t="s">
        <v>12</v>
      </c>
      <c r="D15" s="14" t="s">
        <v>133</v>
      </c>
      <c r="E15" s="14" t="s">
        <v>280</v>
      </c>
      <c r="F15" s="17">
        <v>72908</v>
      </c>
      <c r="G15" s="16">
        <v>0.12218786762769518</v>
      </c>
      <c r="H15" s="16">
        <v>0.19500000000000001</v>
      </c>
      <c r="I15" s="16">
        <v>0.31718786762769519</v>
      </c>
      <c r="J15" s="15">
        <v>23125.533052999999</v>
      </c>
      <c r="K15" s="6">
        <v>9459.6484081399994</v>
      </c>
      <c r="L15" s="7">
        <f t="shared" si="0"/>
        <v>13665.88464486</v>
      </c>
      <c r="O15" s="11"/>
    </row>
    <row r="16" spans="1:15" x14ac:dyDescent="0.25">
      <c r="A16" s="12" t="s">
        <v>75</v>
      </c>
      <c r="B16" s="12" t="s">
        <v>4</v>
      </c>
      <c r="C16" s="14" t="s">
        <v>12</v>
      </c>
      <c r="D16" s="14" t="s">
        <v>231</v>
      </c>
      <c r="E16" s="14" t="s">
        <v>281</v>
      </c>
      <c r="F16" s="17">
        <v>53469</v>
      </c>
      <c r="G16" s="16">
        <v>0.3098128408984645</v>
      </c>
      <c r="H16" s="16">
        <v>0.19500000000000001</v>
      </c>
      <c r="I16" s="16">
        <v>0.50481284089846445</v>
      </c>
      <c r="J16" s="15">
        <v>26991.837789999994</v>
      </c>
      <c r="K16" s="6">
        <v>16737.2770098</v>
      </c>
      <c r="L16" s="7">
        <f t="shared" si="0"/>
        <v>10254.560780199994</v>
      </c>
      <c r="O16" s="11"/>
    </row>
    <row r="17" spans="1:15" x14ac:dyDescent="0.25">
      <c r="A17" s="12" t="s">
        <v>78</v>
      </c>
      <c r="B17" s="12" t="s">
        <v>1</v>
      </c>
      <c r="C17" s="14" t="s">
        <v>12</v>
      </c>
      <c r="D17" s="14" t="s">
        <v>116</v>
      </c>
      <c r="E17" s="14" t="s">
        <v>282</v>
      </c>
      <c r="F17" s="17">
        <v>54275</v>
      </c>
      <c r="G17" s="16">
        <v>0.18906165048364809</v>
      </c>
      <c r="H17" s="16">
        <v>0.124</v>
      </c>
      <c r="I17" s="16">
        <v>0.31306165048364809</v>
      </c>
      <c r="J17" s="15">
        <v>16991.42108</v>
      </c>
      <c r="K17" s="6">
        <v>10567.090982899999</v>
      </c>
      <c r="L17" s="7">
        <f t="shared" si="0"/>
        <v>6424.3300971000008</v>
      </c>
      <c r="O17" s="11"/>
    </row>
    <row r="18" spans="1:15" x14ac:dyDescent="0.25">
      <c r="A18" s="12" t="s">
        <v>79</v>
      </c>
      <c r="B18" s="12" t="s">
        <v>13</v>
      </c>
      <c r="C18" s="14" t="s">
        <v>12</v>
      </c>
      <c r="D18" s="14" t="s">
        <v>163</v>
      </c>
      <c r="E18" s="14" t="s">
        <v>283</v>
      </c>
      <c r="F18" s="17">
        <v>3550</v>
      </c>
      <c r="G18" s="16">
        <v>5.562329126760563E-2</v>
      </c>
      <c r="H18" s="16">
        <v>8.7999999999999995E-2</v>
      </c>
      <c r="I18" s="16">
        <v>0.14362329126760562</v>
      </c>
      <c r="J18" s="15">
        <v>509.86268399999994</v>
      </c>
      <c r="K18" s="6">
        <v>197.30347624800001</v>
      </c>
      <c r="L18" s="7">
        <f t="shared" si="0"/>
        <v>312.55920775199991</v>
      </c>
      <c r="O18" s="11"/>
    </row>
    <row r="19" spans="1:15" x14ac:dyDescent="0.25">
      <c r="A19" s="12" t="s">
        <v>75</v>
      </c>
      <c r="B19" s="12" t="s">
        <v>4</v>
      </c>
      <c r="C19" s="14" t="s">
        <v>14</v>
      </c>
      <c r="D19" s="14" t="s">
        <v>232</v>
      </c>
      <c r="E19" s="14" t="s">
        <v>284</v>
      </c>
      <c r="F19" s="17">
        <v>43857</v>
      </c>
      <c r="G19" s="16">
        <v>8.7773806097088264E-2</v>
      </c>
      <c r="H19" s="16">
        <v>0.19500000000000001</v>
      </c>
      <c r="I19" s="16">
        <v>0.28277380609708824</v>
      </c>
      <c r="J19" s="15">
        <v>12401.610814</v>
      </c>
      <c r="K19" s="6">
        <v>3839.1231567499999</v>
      </c>
      <c r="L19" s="7">
        <f t="shared" si="0"/>
        <v>8562.4876572499998</v>
      </c>
      <c r="O19" s="11"/>
    </row>
    <row r="20" spans="1:15" x14ac:dyDescent="0.25">
      <c r="A20" s="12" t="s">
        <v>77</v>
      </c>
      <c r="B20" s="12" t="s">
        <v>5</v>
      </c>
      <c r="C20" s="14" t="s">
        <v>14</v>
      </c>
      <c r="D20" s="14" t="s">
        <v>254</v>
      </c>
      <c r="E20" s="14" t="s">
        <v>285</v>
      </c>
      <c r="F20" s="17">
        <v>588962</v>
      </c>
      <c r="G20" s="16">
        <v>1.4740331853328396E-2</v>
      </c>
      <c r="H20" s="16">
        <v>0.13700000000000001</v>
      </c>
      <c r="I20" s="16">
        <v>0.15174033185332841</v>
      </c>
      <c r="J20" s="15">
        <v>89369.289329000007</v>
      </c>
      <c r="K20" s="6">
        <v>7392.7504780199997</v>
      </c>
      <c r="L20" s="7">
        <f t="shared" si="0"/>
        <v>81976.53885098001</v>
      </c>
      <c r="O20" s="11"/>
    </row>
    <row r="21" spans="1:15" x14ac:dyDescent="0.25">
      <c r="A21" s="12" t="s">
        <v>78</v>
      </c>
      <c r="B21" s="12" t="s">
        <v>1</v>
      </c>
      <c r="C21" s="14" t="s">
        <v>14</v>
      </c>
      <c r="D21" s="14" t="s">
        <v>117</v>
      </c>
      <c r="E21" s="14" t="s">
        <v>286</v>
      </c>
      <c r="F21" s="17">
        <v>873750</v>
      </c>
      <c r="G21" s="16">
        <v>9.2179653653791133E-2</v>
      </c>
      <c r="H21" s="16">
        <v>0.124</v>
      </c>
      <c r="I21" s="16">
        <v>0.21617965365379113</v>
      </c>
      <c r="J21" s="15">
        <v>188886.97237999999</v>
      </c>
      <c r="K21" s="6">
        <v>80522.327510400006</v>
      </c>
      <c r="L21" s="7">
        <f t="shared" si="0"/>
        <v>108364.64486959999</v>
      </c>
      <c r="O21" s="11"/>
    </row>
    <row r="22" spans="1:15" x14ac:dyDescent="0.25">
      <c r="A22" s="12" t="s">
        <v>79</v>
      </c>
      <c r="B22" s="12" t="s">
        <v>13</v>
      </c>
      <c r="C22" s="14" t="s">
        <v>14</v>
      </c>
      <c r="D22" s="14" t="s">
        <v>167</v>
      </c>
      <c r="E22" s="14" t="s">
        <v>287</v>
      </c>
      <c r="F22" s="17">
        <v>34347</v>
      </c>
      <c r="G22" s="16">
        <v>0.14549198599586574</v>
      </c>
      <c r="H22" s="16">
        <v>8.7999999999999995E-2</v>
      </c>
      <c r="I22" s="16">
        <v>0.23349198599586574</v>
      </c>
      <c r="J22" s="15">
        <v>8019.7492430000002</v>
      </c>
      <c r="K22" s="6">
        <v>5245.3402097400003</v>
      </c>
      <c r="L22" s="7">
        <f t="shared" si="0"/>
        <v>2774.4090332599999</v>
      </c>
      <c r="O22" s="11"/>
    </row>
    <row r="23" spans="1:15" x14ac:dyDescent="0.25">
      <c r="A23" s="12" t="s">
        <v>80</v>
      </c>
      <c r="B23" s="12" t="s">
        <v>3</v>
      </c>
      <c r="C23" s="14" t="s">
        <v>14</v>
      </c>
      <c r="D23" s="14" t="s">
        <v>265</v>
      </c>
      <c r="E23" s="14" t="s">
        <v>288</v>
      </c>
      <c r="F23" s="17">
        <v>34443</v>
      </c>
      <c r="G23" s="16">
        <v>3.3429409865575008E-2</v>
      </c>
      <c r="H23" s="16">
        <v>0.191</v>
      </c>
      <c r="I23" s="16">
        <v>0.22442940986557502</v>
      </c>
      <c r="J23" s="15">
        <v>7730.0221640000009</v>
      </c>
      <c r="K23" s="6">
        <v>1124.6173554</v>
      </c>
      <c r="L23" s="7">
        <f t="shared" si="0"/>
        <v>6605.4048086000012</v>
      </c>
      <c r="O23" s="11"/>
    </row>
    <row r="24" spans="1:15" x14ac:dyDescent="0.25">
      <c r="A24" s="12" t="s">
        <v>83</v>
      </c>
      <c r="B24" s="12" t="s">
        <v>15</v>
      </c>
      <c r="C24" s="14" t="s">
        <v>14</v>
      </c>
      <c r="D24" s="14" t="s">
        <v>136</v>
      </c>
      <c r="E24" s="14" t="s">
        <v>289</v>
      </c>
      <c r="F24" s="17">
        <v>2235</v>
      </c>
      <c r="G24" s="16">
        <v>0</v>
      </c>
      <c r="H24" s="16">
        <v>0.18</v>
      </c>
      <c r="I24" s="16">
        <v>0.18</v>
      </c>
      <c r="J24" s="15">
        <v>402.3</v>
      </c>
      <c r="K24" s="6"/>
      <c r="L24" s="7">
        <f t="shared" si="0"/>
        <v>402.3</v>
      </c>
      <c r="O24" s="11"/>
    </row>
    <row r="25" spans="1:15" x14ac:dyDescent="0.25">
      <c r="A25" s="12" t="s">
        <v>90</v>
      </c>
      <c r="B25" s="12" t="s">
        <v>7</v>
      </c>
      <c r="C25" s="14" t="s">
        <v>14</v>
      </c>
      <c r="D25" s="14" t="s">
        <v>150</v>
      </c>
      <c r="E25" s="14" t="s">
        <v>290</v>
      </c>
      <c r="F25" s="17">
        <v>5841</v>
      </c>
      <c r="G25" s="16">
        <v>0.13602962557781201</v>
      </c>
      <c r="H25" s="16">
        <v>0.104</v>
      </c>
      <c r="I25" s="16">
        <v>0.24002962557781199</v>
      </c>
      <c r="J25" s="15">
        <v>1402.0130429999999</v>
      </c>
      <c r="K25" s="6">
        <v>784.51569976899998</v>
      </c>
      <c r="L25" s="7">
        <f t="shared" si="0"/>
        <v>617.49734323099995</v>
      </c>
      <c r="O25" s="11"/>
    </row>
    <row r="26" spans="1:15" x14ac:dyDescent="0.25">
      <c r="A26" s="12" t="s">
        <v>92</v>
      </c>
      <c r="B26" s="12" t="s">
        <v>8</v>
      </c>
      <c r="C26" s="14" t="s">
        <v>14</v>
      </c>
      <c r="D26" s="14" t="s">
        <v>217</v>
      </c>
      <c r="E26" s="14" t="s">
        <v>291</v>
      </c>
      <c r="F26" s="17">
        <v>3704</v>
      </c>
      <c r="G26" s="16">
        <v>8.3750793196544285E-2</v>
      </c>
      <c r="H26" s="16">
        <v>0.14199999999999999</v>
      </c>
      <c r="I26" s="16">
        <v>0.22575079319654429</v>
      </c>
      <c r="J26" s="15">
        <v>836.18093800000008</v>
      </c>
      <c r="K26" s="6">
        <v>310.75663999800003</v>
      </c>
      <c r="L26" s="7">
        <f t="shared" si="0"/>
        <v>525.42429800200011</v>
      </c>
      <c r="O26" s="11"/>
    </row>
    <row r="27" spans="1:15" x14ac:dyDescent="0.25">
      <c r="A27" s="12" t="s">
        <v>90</v>
      </c>
      <c r="B27" s="12" t="s">
        <v>7</v>
      </c>
      <c r="C27" s="14" t="s">
        <v>16</v>
      </c>
      <c r="D27" s="14" t="s">
        <v>152</v>
      </c>
      <c r="E27" s="14" t="s">
        <v>292</v>
      </c>
      <c r="F27" s="17">
        <v>46354</v>
      </c>
      <c r="G27" s="16">
        <v>8.8583423221296972E-5</v>
      </c>
      <c r="H27" s="16">
        <v>0.104</v>
      </c>
      <c r="I27" s="16">
        <v>0.10408858342322129</v>
      </c>
      <c r="J27" s="15">
        <v>4824.9221959999995</v>
      </c>
      <c r="K27" s="6">
        <v>4.1209902790699999</v>
      </c>
      <c r="L27" s="7">
        <f t="shared" si="0"/>
        <v>4820.8012057209298</v>
      </c>
      <c r="O27" s="11"/>
    </row>
    <row r="28" spans="1:15" x14ac:dyDescent="0.25">
      <c r="A28" s="12" t="s">
        <v>92</v>
      </c>
      <c r="B28" s="12" t="s">
        <v>8</v>
      </c>
      <c r="C28" s="14" t="s">
        <v>16</v>
      </c>
      <c r="D28" s="14" t="s">
        <v>218</v>
      </c>
      <c r="E28" s="14" t="s">
        <v>293</v>
      </c>
      <c r="F28" s="17">
        <v>26287</v>
      </c>
      <c r="G28" s="16">
        <v>3.9519134933617374E-4</v>
      </c>
      <c r="H28" s="16">
        <v>0.14199999999999999</v>
      </c>
      <c r="I28" s="16">
        <v>0.14239519134933615</v>
      </c>
      <c r="J28" s="15">
        <v>3743.1423949999994</v>
      </c>
      <c r="K28" s="6">
        <v>10.421961553399999</v>
      </c>
      <c r="L28" s="7">
        <f t="shared" si="0"/>
        <v>3732.7204334465996</v>
      </c>
      <c r="O28" s="11"/>
    </row>
    <row r="29" spans="1:15" x14ac:dyDescent="0.25">
      <c r="A29" s="12" t="s">
        <v>84</v>
      </c>
      <c r="B29" s="12" t="s">
        <v>18</v>
      </c>
      <c r="C29" s="14" t="s">
        <v>17</v>
      </c>
      <c r="D29" s="14" t="s">
        <v>185</v>
      </c>
      <c r="E29" s="14" t="s">
        <v>294</v>
      </c>
      <c r="F29" s="17">
        <v>44822</v>
      </c>
      <c r="G29" s="16">
        <v>6.1898355048859936E-3</v>
      </c>
      <c r="H29" s="16">
        <v>0.10299999999999999</v>
      </c>
      <c r="I29" s="16">
        <v>0.10918983550488599</v>
      </c>
      <c r="J29" s="15">
        <v>4894.1068070000001</v>
      </c>
      <c r="K29" s="6">
        <v>297.94107534400001</v>
      </c>
      <c r="L29" s="7">
        <f t="shared" si="0"/>
        <v>4596.1657316560004</v>
      </c>
      <c r="O29" s="11"/>
    </row>
    <row r="30" spans="1:15" x14ac:dyDescent="0.25">
      <c r="A30" s="12" t="s">
        <v>92</v>
      </c>
      <c r="B30" s="12" t="s">
        <v>8</v>
      </c>
      <c r="C30" s="14" t="s">
        <v>17</v>
      </c>
      <c r="D30" s="14" t="s">
        <v>219</v>
      </c>
      <c r="E30" s="14" t="s">
        <v>295</v>
      </c>
      <c r="F30" s="17">
        <v>437008</v>
      </c>
      <c r="G30" s="16">
        <v>3.860148381722989E-3</v>
      </c>
      <c r="H30" s="16">
        <v>0.14199999999999999</v>
      </c>
      <c r="I30" s="16">
        <v>0.14586014838172298</v>
      </c>
      <c r="J30" s="15">
        <v>63742.051723999997</v>
      </c>
      <c r="K30" s="6">
        <v>1736.4165968899999</v>
      </c>
      <c r="L30" s="7">
        <f t="shared" si="0"/>
        <v>62005.635127109999</v>
      </c>
      <c r="O30" s="11"/>
    </row>
    <row r="31" spans="1:15" x14ac:dyDescent="0.25">
      <c r="A31" s="12" t="s">
        <v>93</v>
      </c>
      <c r="B31" s="12" t="s">
        <v>19</v>
      </c>
      <c r="C31" s="14" t="s">
        <v>17</v>
      </c>
      <c r="D31" s="14" t="s">
        <v>197</v>
      </c>
      <c r="E31" s="14" t="s">
        <v>296</v>
      </c>
      <c r="F31" s="17">
        <v>205073</v>
      </c>
      <c r="G31" s="16">
        <v>7.042427745241938E-3</v>
      </c>
      <c r="H31" s="16">
        <v>0.13900000000000001</v>
      </c>
      <c r="I31" s="16">
        <v>0.14604242774524195</v>
      </c>
      <c r="J31" s="15">
        <v>29949.358785000004</v>
      </c>
      <c r="K31" s="6">
        <v>1688.9093147999999</v>
      </c>
      <c r="L31" s="7">
        <f t="shared" si="0"/>
        <v>28260.449470200005</v>
      </c>
      <c r="O31" s="11"/>
    </row>
    <row r="32" spans="1:15" x14ac:dyDescent="0.25">
      <c r="A32" s="12" t="s">
        <v>84</v>
      </c>
      <c r="B32" s="12" t="s">
        <v>18</v>
      </c>
      <c r="C32" s="14" t="s">
        <v>20</v>
      </c>
      <c r="D32" s="14" t="s">
        <v>186</v>
      </c>
      <c r="E32" s="14" t="s">
        <v>297</v>
      </c>
      <c r="F32" s="17">
        <v>206936</v>
      </c>
      <c r="G32" s="16">
        <v>5.6448860758881975E-2</v>
      </c>
      <c r="H32" s="16">
        <v>0.10299999999999999</v>
      </c>
      <c r="I32" s="16">
        <v>0.15944886075888198</v>
      </c>
      <c r="J32" s="15">
        <v>32995.709450000002</v>
      </c>
      <c r="K32" s="6">
        <v>10210.398226200001</v>
      </c>
      <c r="L32" s="7">
        <f t="shared" si="0"/>
        <v>22785.311223800003</v>
      </c>
      <c r="O32" s="11"/>
    </row>
    <row r="33" spans="1:15" x14ac:dyDescent="0.25">
      <c r="A33" s="12" t="s">
        <v>93</v>
      </c>
      <c r="B33" s="12" t="s">
        <v>19</v>
      </c>
      <c r="C33" s="14" t="s">
        <v>20</v>
      </c>
      <c r="D33" s="14" t="s">
        <v>198</v>
      </c>
      <c r="E33" s="14" t="s">
        <v>298</v>
      </c>
      <c r="F33" s="17">
        <v>14384</v>
      </c>
      <c r="G33" s="16">
        <v>3.8381195773081196E-2</v>
      </c>
      <c r="H33" s="16">
        <v>0.13900000000000001</v>
      </c>
      <c r="I33" s="16">
        <v>0.1773811957730812</v>
      </c>
      <c r="J33" s="15">
        <v>2551.4511200000002</v>
      </c>
      <c r="K33" s="7">
        <v>602.65756438100004</v>
      </c>
      <c r="L33" s="7">
        <f t="shared" si="0"/>
        <v>1948.793555619</v>
      </c>
      <c r="O33" s="11"/>
    </row>
    <row r="34" spans="1:15" x14ac:dyDescent="0.25">
      <c r="A34" s="12" t="s">
        <v>88</v>
      </c>
      <c r="B34" s="12" t="s">
        <v>104</v>
      </c>
      <c r="C34" s="14" t="s">
        <v>21</v>
      </c>
      <c r="D34" s="14" t="s">
        <v>247</v>
      </c>
      <c r="E34" s="14" t="s">
        <v>299</v>
      </c>
      <c r="F34" s="17">
        <v>2941</v>
      </c>
      <c r="G34" s="16">
        <v>4.5544416865011903E-3</v>
      </c>
      <c r="H34" s="16">
        <v>0.19500000000000001</v>
      </c>
      <c r="I34" s="16">
        <v>0.19955444168650119</v>
      </c>
      <c r="J34" s="15">
        <v>586.88961299999994</v>
      </c>
      <c r="K34" s="6">
        <v>13.443424846999999</v>
      </c>
      <c r="L34" s="7">
        <f t="shared" si="0"/>
        <v>573.44618815299998</v>
      </c>
      <c r="O34" s="11"/>
    </row>
    <row r="35" spans="1:15" x14ac:dyDescent="0.25">
      <c r="A35" s="12" t="s">
        <v>89</v>
      </c>
      <c r="B35" s="12" t="s">
        <v>24</v>
      </c>
      <c r="C35" s="14" t="s">
        <v>21</v>
      </c>
      <c r="D35" s="14" t="s">
        <v>209</v>
      </c>
      <c r="E35" s="14" t="s">
        <v>300</v>
      </c>
      <c r="F35" s="17">
        <v>232287</v>
      </c>
      <c r="G35" s="16">
        <v>2.3336966597355857E-3</v>
      </c>
      <c r="H35" s="16">
        <v>0.19500000000000001</v>
      </c>
      <c r="I35" s="16">
        <v>0.1973336966597356</v>
      </c>
      <c r="J35" s="15">
        <v>45838.052396000006</v>
      </c>
      <c r="K35" s="6">
        <v>526.73303958700001</v>
      </c>
      <c r="L35" s="7">
        <f t="shared" si="0"/>
        <v>45311.319356413005</v>
      </c>
      <c r="O35" s="11"/>
    </row>
    <row r="36" spans="1:15" x14ac:dyDescent="0.25">
      <c r="A36" s="12" t="s">
        <v>90</v>
      </c>
      <c r="B36" s="12" t="s">
        <v>7</v>
      </c>
      <c r="C36" s="14" t="s">
        <v>21</v>
      </c>
      <c r="D36" s="14" t="s">
        <v>153</v>
      </c>
      <c r="E36" s="14" t="s">
        <v>301</v>
      </c>
      <c r="F36" s="17">
        <v>81902</v>
      </c>
      <c r="G36" s="16">
        <v>3.7129932724475597E-3</v>
      </c>
      <c r="H36" s="16">
        <v>0.104</v>
      </c>
      <c r="I36" s="16">
        <v>0.10771299327244756</v>
      </c>
      <c r="J36" s="15">
        <v>8821.9095749999997</v>
      </c>
      <c r="K36" s="6">
        <v>147.388778855</v>
      </c>
      <c r="L36" s="7">
        <f t="shared" si="0"/>
        <v>8674.5207961449996</v>
      </c>
      <c r="O36" s="11"/>
    </row>
    <row r="37" spans="1:15" x14ac:dyDescent="0.25">
      <c r="A37" s="12" t="s">
        <v>94</v>
      </c>
      <c r="B37" s="12" t="s">
        <v>23</v>
      </c>
      <c r="C37" s="14" t="s">
        <v>21</v>
      </c>
      <c r="D37" s="14" t="s">
        <v>161</v>
      </c>
      <c r="E37" s="14" t="s">
        <v>302</v>
      </c>
      <c r="F37" s="17">
        <v>44301</v>
      </c>
      <c r="G37" s="16">
        <v>1.6803955892643507E-3</v>
      </c>
      <c r="H37" s="16">
        <v>0.19500000000000001</v>
      </c>
      <c r="I37" s="16">
        <v>0.19668039558926437</v>
      </c>
      <c r="J37" s="15">
        <v>8713.1382050000011</v>
      </c>
      <c r="K37" s="6">
        <v>91.641136183100002</v>
      </c>
      <c r="L37" s="7">
        <f t="shared" si="0"/>
        <v>8621.4970688169014</v>
      </c>
      <c r="O37" s="11"/>
    </row>
    <row r="38" spans="1:15" x14ac:dyDescent="0.25">
      <c r="A38" s="12" t="s">
        <v>71</v>
      </c>
      <c r="B38" s="12" t="s">
        <v>22</v>
      </c>
      <c r="C38" s="14" t="s">
        <v>21</v>
      </c>
      <c r="D38" s="14" t="s">
        <v>131</v>
      </c>
      <c r="E38" s="14" t="s">
        <v>303</v>
      </c>
      <c r="F38" s="17">
        <v>640827</v>
      </c>
      <c r="G38" s="16">
        <v>3.3284129554466339E-3</v>
      </c>
      <c r="H38" s="16">
        <v>9.5000000000000001E-2</v>
      </c>
      <c r="I38" s="16">
        <v>9.8328412955446629E-2</v>
      </c>
      <c r="J38" s="15">
        <v>63011.501888999999</v>
      </c>
      <c r="K38" s="6">
        <v>1891.4601181</v>
      </c>
      <c r="L38" s="7">
        <f t="shared" si="0"/>
        <v>61120.041770899996</v>
      </c>
      <c r="O38" s="11"/>
    </row>
    <row r="39" spans="1:15" x14ac:dyDescent="0.25">
      <c r="A39" s="12" t="s">
        <v>90</v>
      </c>
      <c r="B39" s="12" t="s">
        <v>7</v>
      </c>
      <c r="C39" s="14" t="s">
        <v>25</v>
      </c>
      <c r="D39" s="14" t="s">
        <v>154</v>
      </c>
      <c r="E39" s="14" t="s">
        <v>304</v>
      </c>
      <c r="F39" s="17">
        <v>538331</v>
      </c>
      <c r="G39" s="16">
        <v>3.8124294012419867E-3</v>
      </c>
      <c r="H39" s="16">
        <v>0.104</v>
      </c>
      <c r="I39" s="16">
        <v>0.10781242940124199</v>
      </c>
      <c r="J39" s="15">
        <v>58038.772932</v>
      </c>
      <c r="K39" s="6">
        <v>2166.55230742</v>
      </c>
      <c r="L39" s="7">
        <f t="shared" si="0"/>
        <v>55872.220624579997</v>
      </c>
      <c r="O39" s="11"/>
    </row>
    <row r="40" spans="1:15" x14ac:dyDescent="0.25">
      <c r="A40" s="12" t="s">
        <v>91</v>
      </c>
      <c r="B40" s="12" t="s">
        <v>26</v>
      </c>
      <c r="C40" s="14" t="s">
        <v>25</v>
      </c>
      <c r="D40" s="14" t="s">
        <v>213</v>
      </c>
      <c r="E40" s="14" t="s">
        <v>305</v>
      </c>
      <c r="F40" s="17">
        <v>87649</v>
      </c>
      <c r="G40" s="16">
        <v>1.5812761583132722E-3</v>
      </c>
      <c r="H40" s="16">
        <v>0.16800000000000001</v>
      </c>
      <c r="I40" s="16">
        <v>0.16958127615831328</v>
      </c>
      <c r="J40" s="15">
        <v>14863.629274000001</v>
      </c>
      <c r="K40" s="6">
        <v>139.75780618799999</v>
      </c>
      <c r="L40" s="7">
        <f t="shared" si="0"/>
        <v>14723.871467812001</v>
      </c>
      <c r="O40" s="11"/>
    </row>
    <row r="41" spans="1:15" x14ac:dyDescent="0.25">
      <c r="A41" s="12" t="s">
        <v>71</v>
      </c>
      <c r="B41" s="12" t="s">
        <v>22</v>
      </c>
      <c r="C41" s="14" t="s">
        <v>25</v>
      </c>
      <c r="D41" s="14" t="s">
        <v>118</v>
      </c>
      <c r="E41" s="14" t="s">
        <v>306</v>
      </c>
      <c r="F41" s="17">
        <v>117195</v>
      </c>
      <c r="G41" s="16">
        <v>2.7003525747685483E-3</v>
      </c>
      <c r="H41" s="16">
        <v>9.5000000000000001E-2</v>
      </c>
      <c r="I41" s="16">
        <v>9.7700352574768556E-2</v>
      </c>
      <c r="J41" s="15">
        <v>11449.992820000001</v>
      </c>
      <c r="K41" s="6">
        <v>303.98159953999999</v>
      </c>
      <c r="L41" s="7">
        <f t="shared" si="0"/>
        <v>11146.011220460001</v>
      </c>
      <c r="O41" s="11"/>
    </row>
    <row r="42" spans="1:15" x14ac:dyDescent="0.25">
      <c r="A42" s="12" t="s">
        <v>90</v>
      </c>
      <c r="B42" s="12" t="s">
        <v>7</v>
      </c>
      <c r="C42" s="14" t="s">
        <v>27</v>
      </c>
      <c r="D42" s="14" t="s">
        <v>155</v>
      </c>
      <c r="E42" s="14" t="s">
        <v>307</v>
      </c>
      <c r="F42" s="17">
        <v>551803</v>
      </c>
      <c r="G42" s="16">
        <v>3.9861937521180571E-2</v>
      </c>
      <c r="H42" s="16">
        <v>0.104</v>
      </c>
      <c r="I42" s="16">
        <v>0.14386193752118057</v>
      </c>
      <c r="J42" s="15">
        <v>79383.448709999997</v>
      </c>
      <c r="K42" s="6">
        <v>21325.337357799999</v>
      </c>
      <c r="L42" s="7">
        <f t="shared" si="0"/>
        <v>58058.111352199994</v>
      </c>
      <c r="O42" s="11"/>
    </row>
    <row r="43" spans="1:15" x14ac:dyDescent="0.25">
      <c r="A43" s="12" t="s">
        <v>71</v>
      </c>
      <c r="B43" s="12" t="s">
        <v>22</v>
      </c>
      <c r="C43" s="14" t="s">
        <v>27</v>
      </c>
      <c r="D43" s="14" t="s">
        <v>119</v>
      </c>
      <c r="E43" s="14" t="s">
        <v>308</v>
      </c>
      <c r="F43" s="17">
        <v>11593</v>
      </c>
      <c r="G43" s="16">
        <v>1.0212503234710601E-3</v>
      </c>
      <c r="H43" s="16">
        <v>9.5000000000000001E-2</v>
      </c>
      <c r="I43" s="16">
        <v>9.6021250323471058E-2</v>
      </c>
      <c r="J43" s="15">
        <v>1113.1743549999999</v>
      </c>
      <c r="K43" s="6">
        <v>11.8849038881</v>
      </c>
      <c r="L43" s="7">
        <f t="shared" si="0"/>
        <v>1101.2894511118998</v>
      </c>
      <c r="O43" s="11"/>
    </row>
    <row r="44" spans="1:15" x14ac:dyDescent="0.25">
      <c r="A44" s="12" t="s">
        <v>90</v>
      </c>
      <c r="B44" s="12" t="s">
        <v>7</v>
      </c>
      <c r="C44" s="14" t="s">
        <v>28</v>
      </c>
      <c r="D44" s="14" t="s">
        <v>156</v>
      </c>
      <c r="E44" s="14" t="s">
        <v>309</v>
      </c>
      <c r="F44" s="17">
        <v>723775</v>
      </c>
      <c r="G44" s="16">
        <v>1.6395298082967774E-3</v>
      </c>
      <c r="H44" s="16">
        <v>0.104</v>
      </c>
      <c r="I44" s="16">
        <v>0.10563952980829677</v>
      </c>
      <c r="J44" s="15">
        <v>76459.250686999992</v>
      </c>
      <c r="K44" s="6">
        <v>1252.26640501</v>
      </c>
      <c r="L44" s="7">
        <f t="shared" si="0"/>
        <v>75206.984281989993</v>
      </c>
      <c r="O44" s="11"/>
    </row>
    <row r="45" spans="1:15" x14ac:dyDescent="0.25">
      <c r="A45" s="12" t="s">
        <v>91</v>
      </c>
      <c r="B45" s="12" t="s">
        <v>26</v>
      </c>
      <c r="C45" s="14" t="s">
        <v>28</v>
      </c>
      <c r="D45" s="14" t="s">
        <v>214</v>
      </c>
      <c r="E45" s="14" t="s">
        <v>310</v>
      </c>
      <c r="F45" s="17">
        <v>582243</v>
      </c>
      <c r="G45" s="16">
        <v>1.4269874107546163E-3</v>
      </c>
      <c r="H45" s="16">
        <v>0.16800000000000001</v>
      </c>
      <c r="I45" s="16">
        <v>0.16942698741075463</v>
      </c>
      <c r="J45" s="15">
        <v>98647.677431000004</v>
      </c>
      <c r="K45" s="6">
        <v>837.50618442999996</v>
      </c>
      <c r="L45" s="7">
        <f t="shared" si="0"/>
        <v>97810.171246569997</v>
      </c>
      <c r="O45" s="11"/>
    </row>
    <row r="46" spans="1:15" x14ac:dyDescent="0.25">
      <c r="A46" s="12" t="s">
        <v>92</v>
      </c>
      <c r="B46" s="12" t="s">
        <v>8</v>
      </c>
      <c r="C46" s="14" t="s">
        <v>28</v>
      </c>
      <c r="D46" s="14" t="s">
        <v>220</v>
      </c>
      <c r="E46" s="14" t="s">
        <v>311</v>
      </c>
      <c r="F46" s="17">
        <v>233</v>
      </c>
      <c r="G46" s="16">
        <v>0</v>
      </c>
      <c r="H46" s="16">
        <v>0.14199999999999999</v>
      </c>
      <c r="I46" s="16">
        <v>0.14199999999999999</v>
      </c>
      <c r="J46" s="15">
        <v>33.085999999999999</v>
      </c>
      <c r="K46" s="6"/>
      <c r="L46" s="7">
        <f t="shared" si="0"/>
        <v>33.085999999999999</v>
      </c>
      <c r="O46" s="11"/>
    </row>
    <row r="47" spans="1:15" x14ac:dyDescent="0.25">
      <c r="A47" s="12" t="s">
        <v>90</v>
      </c>
      <c r="B47" s="12" t="s">
        <v>7</v>
      </c>
      <c r="C47" s="14" t="s">
        <v>29</v>
      </c>
      <c r="D47" s="14" t="s">
        <v>157</v>
      </c>
      <c r="E47" s="14" t="s">
        <v>312</v>
      </c>
      <c r="F47" s="17">
        <v>396468</v>
      </c>
      <c r="G47" s="16">
        <v>3.5319841197776368E-3</v>
      </c>
      <c r="H47" s="16">
        <v>0.104</v>
      </c>
      <c r="I47" s="16">
        <v>0.10753198411977763</v>
      </c>
      <c r="J47" s="15">
        <v>42632.990679999995</v>
      </c>
      <c r="K47" s="6">
        <v>2027.4309064399999</v>
      </c>
      <c r="L47" s="7">
        <f t="shared" si="0"/>
        <v>40605.559773559995</v>
      </c>
      <c r="O47" s="11"/>
    </row>
    <row r="48" spans="1:15" x14ac:dyDescent="0.25">
      <c r="A48" s="12" t="s">
        <v>92</v>
      </c>
      <c r="B48" s="12" t="s">
        <v>8</v>
      </c>
      <c r="C48" s="14" t="s">
        <v>29</v>
      </c>
      <c r="D48" s="14" t="s">
        <v>221</v>
      </c>
      <c r="E48" s="14" t="s">
        <v>313</v>
      </c>
      <c r="F48" s="17">
        <v>25576</v>
      </c>
      <c r="G48" s="16">
        <v>2.3326129965592745E-4</v>
      </c>
      <c r="H48" s="16">
        <v>0.14199999999999999</v>
      </c>
      <c r="I48" s="16">
        <v>0.14223326129965591</v>
      </c>
      <c r="J48" s="15">
        <v>3637.7578909999997</v>
      </c>
      <c r="K48" s="6">
        <v>5.9878121611599999</v>
      </c>
      <c r="L48" s="6">
        <f t="shared" si="0"/>
        <v>3631.7700788388397</v>
      </c>
      <c r="O48" s="11"/>
    </row>
    <row r="49" spans="1:15" x14ac:dyDescent="0.25">
      <c r="A49" s="12" t="s">
        <v>90</v>
      </c>
      <c r="B49" s="12" t="s">
        <v>7</v>
      </c>
      <c r="C49" s="14" t="s">
        <v>30</v>
      </c>
      <c r="D49" s="14" t="s">
        <v>158</v>
      </c>
      <c r="E49" s="14" t="s">
        <v>314</v>
      </c>
      <c r="F49" s="17">
        <v>18842</v>
      </c>
      <c r="G49" s="16">
        <v>1.7665235643774548E-3</v>
      </c>
      <c r="H49" s="16">
        <v>0.104</v>
      </c>
      <c r="I49" s="16">
        <v>0.10576652356437745</v>
      </c>
      <c r="J49" s="15">
        <v>1992.8528369999999</v>
      </c>
      <c r="K49" s="6">
        <v>33.579540649400002</v>
      </c>
      <c r="L49" s="7">
        <f t="shared" si="0"/>
        <v>1959.2732963505998</v>
      </c>
      <c r="O49" s="11"/>
    </row>
    <row r="50" spans="1:15" x14ac:dyDescent="0.25">
      <c r="A50" s="12" t="s">
        <v>91</v>
      </c>
      <c r="B50" s="12" t="s">
        <v>26</v>
      </c>
      <c r="C50" s="14" t="s">
        <v>30</v>
      </c>
      <c r="D50" s="14" t="s">
        <v>215</v>
      </c>
      <c r="E50" s="14" t="s">
        <v>315</v>
      </c>
      <c r="F50" s="17">
        <v>1710</v>
      </c>
      <c r="G50" s="16">
        <v>0</v>
      </c>
      <c r="H50" s="16">
        <v>0.16800000000000001</v>
      </c>
      <c r="I50" s="16">
        <v>0.16800000000000001</v>
      </c>
      <c r="J50" s="15">
        <v>287.28000000000003</v>
      </c>
      <c r="K50" s="6"/>
      <c r="L50" s="7">
        <f t="shared" si="0"/>
        <v>287.28000000000003</v>
      </c>
      <c r="O50" s="11"/>
    </row>
    <row r="51" spans="1:15" x14ac:dyDescent="0.25">
      <c r="A51" s="12" t="s">
        <v>81</v>
      </c>
      <c r="B51" s="12" t="s">
        <v>33</v>
      </c>
      <c r="C51" s="14" t="s">
        <v>31</v>
      </c>
      <c r="D51" s="14" t="s">
        <v>241</v>
      </c>
      <c r="E51" s="14" t="s">
        <v>316</v>
      </c>
      <c r="F51" s="17">
        <v>42673</v>
      </c>
      <c r="G51" s="16">
        <v>1.9465922011576407E-2</v>
      </c>
      <c r="H51" s="16">
        <v>0.13500000000000001</v>
      </c>
      <c r="I51" s="16">
        <v>0.15446592201157641</v>
      </c>
      <c r="J51" s="15">
        <v>6591.5242900000003</v>
      </c>
      <c r="K51" s="6">
        <v>800.58840670100005</v>
      </c>
      <c r="L51" s="7">
        <f t="shared" si="0"/>
        <v>5790.9358832990001</v>
      </c>
      <c r="O51" s="11"/>
    </row>
    <row r="52" spans="1:15" x14ac:dyDescent="0.25">
      <c r="A52" s="12" t="s">
        <v>85</v>
      </c>
      <c r="B52" s="12" t="s">
        <v>32</v>
      </c>
      <c r="C52" s="14" t="s">
        <v>31</v>
      </c>
      <c r="D52" s="14" t="s">
        <v>179</v>
      </c>
      <c r="E52" s="14" t="s">
        <v>317</v>
      </c>
      <c r="F52" s="17">
        <v>25939</v>
      </c>
      <c r="G52" s="16">
        <v>9.9448166081961518E-3</v>
      </c>
      <c r="H52" s="16">
        <v>0.186</v>
      </c>
      <c r="I52" s="16">
        <v>0.19594481660819615</v>
      </c>
      <c r="J52" s="15">
        <v>5082.6125979999997</v>
      </c>
      <c r="K52" s="6">
        <v>257.821829364</v>
      </c>
      <c r="L52" s="7">
        <f t="shared" si="0"/>
        <v>4824.7907686359995</v>
      </c>
      <c r="O52" s="11"/>
    </row>
    <row r="53" spans="1:15" x14ac:dyDescent="0.25">
      <c r="A53" s="12" t="s">
        <v>81</v>
      </c>
      <c r="B53" s="12" t="s">
        <v>33</v>
      </c>
      <c r="C53" s="14" t="s">
        <v>34</v>
      </c>
      <c r="D53" s="14" t="s">
        <v>242</v>
      </c>
      <c r="E53" s="14" t="s">
        <v>318</v>
      </c>
      <c r="F53" s="17">
        <v>89670</v>
      </c>
      <c r="G53" s="16">
        <v>1.1485094423999106E-2</v>
      </c>
      <c r="H53" s="16">
        <v>0.13500000000000001</v>
      </c>
      <c r="I53" s="16">
        <v>0.14648509442399912</v>
      </c>
      <c r="J53" s="15">
        <v>13135.318417000002</v>
      </c>
      <c r="K53" s="6">
        <v>752.28639685200005</v>
      </c>
      <c r="L53" s="7">
        <f t="shared" si="0"/>
        <v>12383.032020148003</v>
      </c>
      <c r="O53" s="11"/>
    </row>
    <row r="54" spans="1:15" x14ac:dyDescent="0.25">
      <c r="A54" s="12" t="s">
        <v>82</v>
      </c>
      <c r="B54" s="12" t="s">
        <v>35</v>
      </c>
      <c r="C54" s="14" t="s">
        <v>34</v>
      </c>
      <c r="D54" s="14" t="s">
        <v>174</v>
      </c>
      <c r="E54" s="14" t="s">
        <v>319</v>
      </c>
      <c r="F54" s="17">
        <v>140033</v>
      </c>
      <c r="G54" s="16">
        <v>8.066165953739475E-2</v>
      </c>
      <c r="H54" s="16">
        <v>6.5000000000000002E-2</v>
      </c>
      <c r="I54" s="16">
        <v>0.14566165953739474</v>
      </c>
      <c r="J54" s="15">
        <v>20397.439169999998</v>
      </c>
      <c r="K54" s="6">
        <v>15381.4197945</v>
      </c>
      <c r="L54" s="7">
        <f t="shared" si="0"/>
        <v>5016.0193754999982</v>
      </c>
      <c r="O54" s="11"/>
    </row>
    <row r="55" spans="1:15" x14ac:dyDescent="0.25">
      <c r="A55" s="12" t="s">
        <v>84</v>
      </c>
      <c r="B55" s="12" t="s">
        <v>18</v>
      </c>
      <c r="C55" s="14" t="s">
        <v>34</v>
      </c>
      <c r="D55" s="14" t="s">
        <v>187</v>
      </c>
      <c r="E55" s="14" t="s">
        <v>320</v>
      </c>
      <c r="F55" s="17">
        <v>119902</v>
      </c>
      <c r="G55" s="16">
        <v>0.13244802055011592</v>
      </c>
      <c r="H55" s="16">
        <v>0.10299999999999999</v>
      </c>
      <c r="I55" s="16">
        <v>0.23544802055011593</v>
      </c>
      <c r="J55" s="15">
        <v>28230.688560000002</v>
      </c>
      <c r="K55" s="6">
        <v>17017.990936300001</v>
      </c>
      <c r="L55" s="7">
        <f t="shared" si="0"/>
        <v>11212.697623700002</v>
      </c>
      <c r="O55" s="11"/>
    </row>
    <row r="56" spans="1:15" x14ac:dyDescent="0.25">
      <c r="A56" s="12" t="s">
        <v>85</v>
      </c>
      <c r="B56" s="12" t="s">
        <v>32</v>
      </c>
      <c r="C56" s="14" t="s">
        <v>34</v>
      </c>
      <c r="D56" s="14" t="s">
        <v>180</v>
      </c>
      <c r="E56" s="14" t="s">
        <v>321</v>
      </c>
      <c r="F56" s="17">
        <v>2478</v>
      </c>
      <c r="G56" s="16">
        <v>0</v>
      </c>
      <c r="H56" s="16">
        <v>0.186</v>
      </c>
      <c r="I56" s="16">
        <v>0.186</v>
      </c>
      <c r="J56" s="15">
        <v>460.90800000000002</v>
      </c>
      <c r="K56" s="6"/>
      <c r="L56" s="7">
        <f t="shared" si="0"/>
        <v>460.90800000000002</v>
      </c>
      <c r="O56" s="11"/>
    </row>
    <row r="57" spans="1:15" x14ac:dyDescent="0.25">
      <c r="A57" s="12" t="s">
        <v>72</v>
      </c>
      <c r="B57" s="12" t="s">
        <v>10</v>
      </c>
      <c r="C57" s="14" t="s">
        <v>36</v>
      </c>
      <c r="D57" s="14" t="s">
        <v>145</v>
      </c>
      <c r="E57" s="14" t="s">
        <v>322</v>
      </c>
      <c r="F57" s="17">
        <v>61646</v>
      </c>
      <c r="G57" s="16">
        <v>6.1791048892061119E-4</v>
      </c>
      <c r="H57" s="16">
        <v>8.4000000000000005E-2</v>
      </c>
      <c r="I57" s="16">
        <v>8.4617910488920617E-2</v>
      </c>
      <c r="J57" s="15">
        <v>5216.3557100000007</v>
      </c>
      <c r="K57" s="6">
        <v>38.0608480175</v>
      </c>
      <c r="L57" s="7">
        <f t="shared" si="0"/>
        <v>5178.2948619825011</v>
      </c>
      <c r="O57" s="11"/>
    </row>
    <row r="58" spans="1:15" x14ac:dyDescent="0.25">
      <c r="A58" s="12" t="s">
        <v>79</v>
      </c>
      <c r="B58" s="12" t="s">
        <v>13</v>
      </c>
      <c r="C58" s="14" t="s">
        <v>36</v>
      </c>
      <c r="D58" s="14" t="s">
        <v>168</v>
      </c>
      <c r="E58" s="14" t="s">
        <v>323</v>
      </c>
      <c r="F58" s="17">
        <v>6</v>
      </c>
      <c r="G58" s="16">
        <v>0</v>
      </c>
      <c r="H58" s="16">
        <v>8.7999999999999995E-2</v>
      </c>
      <c r="I58" s="16">
        <v>8.7999999999999995E-2</v>
      </c>
      <c r="J58" s="15">
        <v>0.52800000000000002</v>
      </c>
      <c r="K58" s="6"/>
      <c r="L58" s="7">
        <f t="shared" si="0"/>
        <v>0.52800000000000002</v>
      </c>
      <c r="O58" s="11"/>
    </row>
    <row r="59" spans="1:15" x14ac:dyDescent="0.25">
      <c r="A59" s="12" t="s">
        <v>81</v>
      </c>
      <c r="B59" s="12" t="s">
        <v>33</v>
      </c>
      <c r="C59" s="14" t="s">
        <v>36</v>
      </c>
      <c r="D59" s="14" t="s">
        <v>243</v>
      </c>
      <c r="E59" s="14" t="s">
        <v>324</v>
      </c>
      <c r="F59" s="17">
        <v>37913</v>
      </c>
      <c r="G59" s="16">
        <v>0.25404251425632368</v>
      </c>
      <c r="H59" s="16">
        <v>0.13500000000000001</v>
      </c>
      <c r="I59" s="16">
        <v>0.38904251425632369</v>
      </c>
      <c r="J59" s="15">
        <v>14749.768843</v>
      </c>
      <c r="K59" s="6">
        <v>13291.214800399999</v>
      </c>
      <c r="L59" s="7">
        <f t="shared" si="0"/>
        <v>1458.5540426000007</v>
      </c>
      <c r="O59" s="11"/>
    </row>
    <row r="60" spans="1:15" x14ac:dyDescent="0.25">
      <c r="A60" s="12" t="s">
        <v>82</v>
      </c>
      <c r="B60" s="12" t="s">
        <v>35</v>
      </c>
      <c r="C60" s="14" t="s">
        <v>36</v>
      </c>
      <c r="D60" s="14" t="s">
        <v>175</v>
      </c>
      <c r="E60" s="14" t="s">
        <v>325</v>
      </c>
      <c r="F60" s="17">
        <v>478269</v>
      </c>
      <c r="G60" s="16">
        <v>7.6475072940123651E-2</v>
      </c>
      <c r="H60" s="16">
        <v>6.5000000000000002E-2</v>
      </c>
      <c r="I60" s="16">
        <v>0.14147507294012365</v>
      </c>
      <c r="J60" s="15">
        <v>67663.141659999994</v>
      </c>
      <c r="K60" s="6">
        <v>36399.843485099998</v>
      </c>
      <c r="L60" s="7">
        <f t="shared" si="0"/>
        <v>31263.298174899996</v>
      </c>
      <c r="O60" s="11"/>
    </row>
    <row r="61" spans="1:15" x14ac:dyDescent="0.25">
      <c r="A61" s="12" t="s">
        <v>74</v>
      </c>
      <c r="B61" s="12" t="s">
        <v>2</v>
      </c>
      <c r="C61" s="14" t="s">
        <v>37</v>
      </c>
      <c r="D61" s="14" t="s">
        <v>134</v>
      </c>
      <c r="E61" s="14" t="s">
        <v>328</v>
      </c>
      <c r="F61" s="17">
        <v>1721</v>
      </c>
      <c r="G61" s="16">
        <v>4.3169936083672289E-3</v>
      </c>
      <c r="H61" s="16">
        <v>0.19500000000000001</v>
      </c>
      <c r="I61" s="16">
        <v>0.19931699360836724</v>
      </c>
      <c r="J61" s="15">
        <v>343.02454600000004</v>
      </c>
      <c r="K61" s="6">
        <v>7.4236091636400001</v>
      </c>
      <c r="L61" s="7">
        <f t="shared" si="0"/>
        <v>335.60093683636006</v>
      </c>
      <c r="O61" s="11"/>
    </row>
    <row r="62" spans="1:15" x14ac:dyDescent="0.25">
      <c r="A62" s="12" t="s">
        <v>72</v>
      </c>
      <c r="B62" s="12" t="s">
        <v>10</v>
      </c>
      <c r="C62" s="14" t="s">
        <v>37</v>
      </c>
      <c r="D62" s="14" t="s">
        <v>146</v>
      </c>
      <c r="E62" s="14" t="s">
        <v>326</v>
      </c>
      <c r="F62" s="17">
        <v>14</v>
      </c>
      <c r="G62" s="16">
        <v>0</v>
      </c>
      <c r="H62" s="16">
        <v>8.4000000000000005E-2</v>
      </c>
      <c r="I62" s="16">
        <v>8.4000000000000005E-2</v>
      </c>
      <c r="J62" s="15">
        <v>1.1760000000000002</v>
      </c>
      <c r="K62" s="6"/>
      <c r="L62" s="7">
        <f t="shared" si="0"/>
        <v>1.1760000000000002</v>
      </c>
      <c r="O62" s="11"/>
    </row>
    <row r="63" spans="1:15" x14ac:dyDescent="0.25">
      <c r="A63" s="12" t="s">
        <v>73</v>
      </c>
      <c r="B63" s="12" t="s">
        <v>11</v>
      </c>
      <c r="C63" s="14" t="s">
        <v>37</v>
      </c>
      <c r="D63" s="14" t="s">
        <v>225</v>
      </c>
      <c r="E63" s="14" t="s">
        <v>327</v>
      </c>
      <c r="F63" s="17">
        <v>13</v>
      </c>
      <c r="G63" s="16">
        <v>0</v>
      </c>
      <c r="H63" s="16">
        <v>0.183</v>
      </c>
      <c r="I63" s="16">
        <v>0.183</v>
      </c>
      <c r="J63" s="15">
        <v>2.379</v>
      </c>
      <c r="K63" s="6"/>
      <c r="L63" s="7">
        <f t="shared" si="0"/>
        <v>2.379</v>
      </c>
      <c r="O63" s="11"/>
    </row>
    <row r="64" spans="1:15" x14ac:dyDescent="0.25">
      <c r="A64" s="12" t="s">
        <v>78</v>
      </c>
      <c r="B64" s="12" t="s">
        <v>1</v>
      </c>
      <c r="C64" s="14" t="s">
        <v>37</v>
      </c>
      <c r="D64" s="14" t="s">
        <v>126</v>
      </c>
      <c r="E64" s="14" t="s">
        <v>329</v>
      </c>
      <c r="F64" s="17">
        <v>25564</v>
      </c>
      <c r="G64" s="16">
        <v>2.5127299366296353E-2</v>
      </c>
      <c r="H64" s="16">
        <v>0.124</v>
      </c>
      <c r="I64" s="16">
        <v>0.14912729936629635</v>
      </c>
      <c r="J64" s="15">
        <v>3812.2902809999996</v>
      </c>
      <c r="K64" s="6">
        <v>332.98766753000001</v>
      </c>
      <c r="L64" s="7">
        <f t="shared" si="0"/>
        <v>3479.3026134699994</v>
      </c>
      <c r="O64" s="11"/>
    </row>
    <row r="65" spans="1:15" x14ac:dyDescent="0.25">
      <c r="A65" s="12" t="s">
        <v>79</v>
      </c>
      <c r="B65" s="12" t="s">
        <v>13</v>
      </c>
      <c r="C65" s="14" t="s">
        <v>37</v>
      </c>
      <c r="D65" s="14" t="s">
        <v>169</v>
      </c>
      <c r="E65" s="14" t="s">
        <v>330</v>
      </c>
      <c r="F65" s="17">
        <v>90051</v>
      </c>
      <c r="G65" s="16">
        <v>4.5495087095090564E-2</v>
      </c>
      <c r="H65" s="16">
        <v>8.7999999999999995E-2</v>
      </c>
      <c r="I65" s="16">
        <v>0.13349508709509056</v>
      </c>
      <c r="J65" s="15">
        <v>12021.366088000001</v>
      </c>
      <c r="K65" s="6">
        <v>1233.7597081500001</v>
      </c>
      <c r="L65" s="7">
        <f t="shared" si="0"/>
        <v>10787.60637985</v>
      </c>
      <c r="O65" s="11"/>
    </row>
    <row r="66" spans="1:15" x14ac:dyDescent="0.25">
      <c r="A66" s="12" t="s">
        <v>83</v>
      </c>
      <c r="B66" s="12" t="s">
        <v>15</v>
      </c>
      <c r="C66" s="14" t="s">
        <v>37</v>
      </c>
      <c r="D66" s="14" t="s">
        <v>137</v>
      </c>
      <c r="E66" s="14" t="s">
        <v>331</v>
      </c>
      <c r="F66" s="17">
        <v>305991</v>
      </c>
      <c r="G66" s="16">
        <v>2.0841779898755193E-2</v>
      </c>
      <c r="H66" s="16">
        <v>0.18</v>
      </c>
      <c r="I66" s="16">
        <v>0.20084177989875518</v>
      </c>
      <c r="J66" s="15">
        <v>61455.777072999997</v>
      </c>
      <c r="K66" s="6">
        <v>12258.6885972</v>
      </c>
      <c r="L66" s="7">
        <f t="shared" si="0"/>
        <v>49197.088475799996</v>
      </c>
      <c r="O66" s="11"/>
    </row>
    <row r="67" spans="1:15" x14ac:dyDescent="0.25">
      <c r="A67" s="12" t="s">
        <v>84</v>
      </c>
      <c r="B67" s="12" t="s">
        <v>18</v>
      </c>
      <c r="C67" s="14" t="s">
        <v>37</v>
      </c>
      <c r="D67" s="14" t="s">
        <v>188</v>
      </c>
      <c r="E67" s="14" t="s">
        <v>332</v>
      </c>
      <c r="F67" s="17">
        <v>317828</v>
      </c>
      <c r="G67" s="16">
        <v>1.5928692774079063E-2</v>
      </c>
      <c r="H67" s="16">
        <v>0.10299999999999999</v>
      </c>
      <c r="I67" s="16">
        <v>0.11892869277407905</v>
      </c>
      <c r="J67" s="15">
        <v>37798.868566999998</v>
      </c>
      <c r="K67" s="6">
        <v>3865.59596358</v>
      </c>
      <c r="L67" s="7">
        <f t="shared" ref="L67:L130" si="1" xml:space="preserve"> J67-K67</f>
        <v>33933.272603419995</v>
      </c>
      <c r="O67" s="11"/>
    </row>
    <row r="68" spans="1:15" x14ac:dyDescent="0.25">
      <c r="A68" s="12" t="s">
        <v>72</v>
      </c>
      <c r="B68" s="12" t="s">
        <v>10</v>
      </c>
      <c r="C68" s="14" t="s">
        <v>38</v>
      </c>
      <c r="D68" s="14" t="s">
        <v>147</v>
      </c>
      <c r="E68" s="14" t="s">
        <v>333</v>
      </c>
      <c r="F68" s="17">
        <v>21664</v>
      </c>
      <c r="G68" s="16">
        <v>2.3056909250369278E-2</v>
      </c>
      <c r="H68" s="16">
        <v>8.4000000000000005E-2</v>
      </c>
      <c r="I68" s="16">
        <v>0.10705690925036929</v>
      </c>
      <c r="J68" s="15">
        <v>2319.280882</v>
      </c>
      <c r="K68" s="6">
        <v>478.105618037</v>
      </c>
      <c r="L68" s="7">
        <f t="shared" si="1"/>
        <v>1841.1752639629999</v>
      </c>
      <c r="O68" s="11"/>
    </row>
    <row r="69" spans="1:15" x14ac:dyDescent="0.25">
      <c r="A69" s="12" t="s">
        <v>79</v>
      </c>
      <c r="B69" s="12" t="s">
        <v>13</v>
      </c>
      <c r="C69" s="14" t="s">
        <v>38</v>
      </c>
      <c r="D69" s="14" t="s">
        <v>170</v>
      </c>
      <c r="E69" s="14" t="s">
        <v>334</v>
      </c>
      <c r="F69" s="17">
        <v>14055</v>
      </c>
      <c r="G69" s="16">
        <v>0.26910351775168978</v>
      </c>
      <c r="H69" s="16">
        <v>8.7999999999999995E-2</v>
      </c>
      <c r="I69" s="16">
        <v>0.3571035177516898</v>
      </c>
      <c r="J69" s="15">
        <v>5019.0899420000005</v>
      </c>
      <c r="K69" s="6">
        <v>1137.0912298999999</v>
      </c>
      <c r="L69" s="7">
        <f t="shared" si="1"/>
        <v>3881.9987121000004</v>
      </c>
      <c r="O69" s="11"/>
    </row>
    <row r="70" spans="1:15" x14ac:dyDescent="0.25">
      <c r="A70" s="12" t="s">
        <v>82</v>
      </c>
      <c r="B70" s="12" t="s">
        <v>35</v>
      </c>
      <c r="C70" s="14" t="s">
        <v>38</v>
      </c>
      <c r="D70" s="14" t="s">
        <v>176</v>
      </c>
      <c r="E70" s="14" t="s">
        <v>335</v>
      </c>
      <c r="F70" s="17">
        <v>24824</v>
      </c>
      <c r="G70" s="16">
        <v>3.0237908838221077E-2</v>
      </c>
      <c r="H70" s="16">
        <v>6.5000000000000002E-2</v>
      </c>
      <c r="I70" s="16">
        <v>9.5237908838221086E-2</v>
      </c>
      <c r="J70" s="15">
        <v>2364.1858490000004</v>
      </c>
      <c r="K70" s="6">
        <v>904.38718946500001</v>
      </c>
      <c r="L70" s="7">
        <f t="shared" si="1"/>
        <v>1459.7986595350003</v>
      </c>
      <c r="O70" s="11"/>
    </row>
    <row r="71" spans="1:15" x14ac:dyDescent="0.25">
      <c r="A71" s="12" t="s">
        <v>83</v>
      </c>
      <c r="B71" s="12" t="s">
        <v>15</v>
      </c>
      <c r="C71" s="14" t="s">
        <v>38</v>
      </c>
      <c r="D71" s="14" t="s">
        <v>138</v>
      </c>
      <c r="E71" s="14" t="s">
        <v>336</v>
      </c>
      <c r="F71" s="17">
        <v>7628</v>
      </c>
      <c r="G71" s="16">
        <v>0.30049815390665963</v>
      </c>
      <c r="H71" s="16">
        <v>0.18</v>
      </c>
      <c r="I71" s="16">
        <v>0.48049815390665962</v>
      </c>
      <c r="J71" s="15">
        <v>3665.2399179999998</v>
      </c>
      <c r="K71" s="6">
        <v>1118.8744327899999</v>
      </c>
      <c r="L71" s="7">
        <f t="shared" si="1"/>
        <v>2546.3654852099999</v>
      </c>
      <c r="O71" s="11"/>
    </row>
    <row r="72" spans="1:15" x14ac:dyDescent="0.25">
      <c r="A72" s="12" t="s">
        <v>84</v>
      </c>
      <c r="B72" s="12" t="s">
        <v>18</v>
      </c>
      <c r="C72" s="14" t="s">
        <v>39</v>
      </c>
      <c r="D72" s="14" t="s">
        <v>189</v>
      </c>
      <c r="E72" s="14" t="s">
        <v>337</v>
      </c>
      <c r="F72" s="17">
        <v>95655</v>
      </c>
      <c r="G72" s="16">
        <v>5.9495219277612248E-4</v>
      </c>
      <c r="H72" s="16">
        <v>0.10299999999999999</v>
      </c>
      <c r="I72" s="16">
        <v>0.10359495219277612</v>
      </c>
      <c r="J72" s="15">
        <v>9909.3751520000005</v>
      </c>
      <c r="K72" s="6">
        <v>1397.8453975</v>
      </c>
      <c r="L72" s="7">
        <f t="shared" si="1"/>
        <v>8511.5297545000012</v>
      </c>
      <c r="O72" s="11"/>
    </row>
    <row r="73" spans="1:15" x14ac:dyDescent="0.25">
      <c r="A73" s="12" t="s">
        <v>84</v>
      </c>
      <c r="B73" s="12" t="s">
        <v>18</v>
      </c>
      <c r="C73" s="14" t="s">
        <v>40</v>
      </c>
      <c r="D73" s="14" t="s">
        <v>190</v>
      </c>
      <c r="E73" s="14" t="s">
        <v>338</v>
      </c>
      <c r="F73" s="17">
        <v>504758</v>
      </c>
      <c r="G73" s="16">
        <v>6.0101313104497607E-3</v>
      </c>
      <c r="H73" s="16">
        <v>0.10299999999999999</v>
      </c>
      <c r="I73" s="16">
        <v>0.10901013131044976</v>
      </c>
      <c r="J73" s="15">
        <v>55023.735860000001</v>
      </c>
      <c r="K73" s="6">
        <v>2957.7349211699998</v>
      </c>
      <c r="L73" s="7">
        <f t="shared" si="1"/>
        <v>52066.000938830002</v>
      </c>
      <c r="O73" s="11"/>
    </row>
    <row r="74" spans="1:15" x14ac:dyDescent="0.25">
      <c r="A74" s="12" t="s">
        <v>84</v>
      </c>
      <c r="B74" s="12" t="s">
        <v>18</v>
      </c>
      <c r="C74" s="14" t="s">
        <v>41</v>
      </c>
      <c r="D74" s="14" t="s">
        <v>191</v>
      </c>
      <c r="E74" s="14" t="s">
        <v>339</v>
      </c>
      <c r="F74" s="17">
        <v>56470</v>
      </c>
      <c r="G74" s="16">
        <v>1.6851562422525234E-2</v>
      </c>
      <c r="H74" s="16">
        <v>0.10299999999999999</v>
      </c>
      <c r="I74" s="16">
        <v>0.11985156242252523</v>
      </c>
      <c r="J74" s="15">
        <v>6768.0177299999996</v>
      </c>
      <c r="K74" s="6">
        <v>203.31807979999999</v>
      </c>
      <c r="L74" s="7">
        <f t="shared" si="1"/>
        <v>6564.6996501999993</v>
      </c>
      <c r="O74" s="11"/>
    </row>
    <row r="75" spans="1:15" x14ac:dyDescent="0.25">
      <c r="A75" s="12" t="s">
        <v>87</v>
      </c>
      <c r="B75" s="12" t="s">
        <v>43</v>
      </c>
      <c r="C75" s="14" t="s">
        <v>42</v>
      </c>
      <c r="D75" s="14" t="s">
        <v>204</v>
      </c>
      <c r="E75" s="14" t="s">
        <v>340</v>
      </c>
      <c r="F75" s="17">
        <v>94112</v>
      </c>
      <c r="G75" s="16">
        <v>3.8781472054573274E-2</v>
      </c>
      <c r="H75" s="16">
        <v>0.19500000000000001</v>
      </c>
      <c r="I75" s="16">
        <v>0.23378147205457328</v>
      </c>
      <c r="J75" s="15">
        <v>22001.641898000002</v>
      </c>
      <c r="K75" s="6">
        <v>3613.42073364</v>
      </c>
      <c r="L75" s="7">
        <f t="shared" si="1"/>
        <v>18388.221164360002</v>
      </c>
      <c r="O75" s="11"/>
    </row>
    <row r="76" spans="1:15" x14ac:dyDescent="0.25">
      <c r="A76" s="12" t="s">
        <v>88</v>
      </c>
      <c r="B76" s="12" t="s">
        <v>104</v>
      </c>
      <c r="C76" s="14" t="s">
        <v>42</v>
      </c>
      <c r="D76" s="14" t="s">
        <v>248</v>
      </c>
      <c r="E76" s="14" t="s">
        <v>341</v>
      </c>
      <c r="F76" s="17">
        <v>41651</v>
      </c>
      <c r="G76" s="16">
        <v>4.7102228037742191E-3</v>
      </c>
      <c r="H76" s="16">
        <v>0.19500000000000001</v>
      </c>
      <c r="I76" s="16">
        <v>0.19971022280377423</v>
      </c>
      <c r="J76" s="15">
        <v>8318.1304900000014</v>
      </c>
      <c r="K76" s="6">
        <v>196.39706920699999</v>
      </c>
      <c r="L76" s="7">
        <f t="shared" si="1"/>
        <v>8121.7334207930016</v>
      </c>
      <c r="O76" s="11"/>
    </row>
    <row r="77" spans="1:15" x14ac:dyDescent="0.25">
      <c r="A77" s="12" t="s">
        <v>70</v>
      </c>
      <c r="B77" s="12" t="s">
        <v>44</v>
      </c>
      <c r="C77" s="14" t="s">
        <v>42</v>
      </c>
      <c r="D77" s="14" t="s">
        <v>259</v>
      </c>
      <c r="E77" s="14" t="s">
        <v>342</v>
      </c>
      <c r="F77" s="17">
        <v>402116</v>
      </c>
      <c r="G77" s="16">
        <v>1.5106688254135622E-2</v>
      </c>
      <c r="H77" s="16">
        <v>0.19500000000000001</v>
      </c>
      <c r="I77" s="16">
        <v>0.21010668825413564</v>
      </c>
      <c r="J77" s="15">
        <v>84487.261054000002</v>
      </c>
      <c r="K77" s="7">
        <v>6115.8160944299998</v>
      </c>
      <c r="L77" s="7">
        <f t="shared" si="1"/>
        <v>78371.444959569999</v>
      </c>
      <c r="O77" s="11"/>
    </row>
    <row r="78" spans="1:15" x14ac:dyDescent="0.25">
      <c r="A78" s="12" t="s">
        <v>75</v>
      </c>
      <c r="B78" s="12" t="s">
        <v>4</v>
      </c>
      <c r="C78" s="14" t="s">
        <v>55</v>
      </c>
      <c r="D78" s="14" t="s">
        <v>233</v>
      </c>
      <c r="E78" s="14" t="s">
        <v>343</v>
      </c>
      <c r="F78" s="17">
        <v>80702</v>
      </c>
      <c r="G78" s="16">
        <v>6.1354406049416367E-2</v>
      </c>
      <c r="H78" s="16">
        <v>0.19500000000000001</v>
      </c>
      <c r="I78" s="16">
        <v>0.25635440604941639</v>
      </c>
      <c r="J78" s="15">
        <v>20688.313277000001</v>
      </c>
      <c r="K78" s="7">
        <v>5614.92594646</v>
      </c>
      <c r="L78" s="7">
        <f t="shared" si="1"/>
        <v>15073.387330540001</v>
      </c>
      <c r="O78" s="11"/>
    </row>
    <row r="79" spans="1:15" x14ac:dyDescent="0.25">
      <c r="A79" s="12" t="s">
        <v>85</v>
      </c>
      <c r="B79" s="12" t="s">
        <v>32</v>
      </c>
      <c r="C79" s="14" t="s">
        <v>55</v>
      </c>
      <c r="D79" s="14" t="s">
        <v>181</v>
      </c>
      <c r="E79" s="14" t="s">
        <v>344</v>
      </c>
      <c r="F79" s="17">
        <v>2995</v>
      </c>
      <c r="G79" s="16">
        <v>0</v>
      </c>
      <c r="H79" s="16">
        <v>0.186</v>
      </c>
      <c r="I79" s="16">
        <v>0.186</v>
      </c>
      <c r="J79" s="15">
        <v>557.07000000000005</v>
      </c>
      <c r="K79" s="6"/>
      <c r="L79" s="7">
        <f t="shared" si="1"/>
        <v>557.07000000000005</v>
      </c>
      <c r="O79" s="11"/>
    </row>
    <row r="80" spans="1:15" x14ac:dyDescent="0.25">
      <c r="A80" s="12" t="s">
        <v>86</v>
      </c>
      <c r="B80" s="12" t="s">
        <v>47</v>
      </c>
      <c r="C80" s="14" t="s">
        <v>55</v>
      </c>
      <c r="D80" s="14" t="s">
        <v>125</v>
      </c>
      <c r="E80" s="14" t="s">
        <v>345</v>
      </c>
      <c r="F80" s="17">
        <v>216424</v>
      </c>
      <c r="G80" s="16">
        <v>0.10678658101689277</v>
      </c>
      <c r="H80" s="16">
        <v>0.19500000000000001</v>
      </c>
      <c r="I80" s="16">
        <v>0.30178658101689276</v>
      </c>
      <c r="J80" s="15">
        <v>65313.85901</v>
      </c>
      <c r="K80" s="6">
        <v>23177.4871485</v>
      </c>
      <c r="L80" s="7">
        <f t="shared" si="1"/>
        <v>42136.371861499996</v>
      </c>
      <c r="O80" s="11"/>
    </row>
    <row r="81" spans="1:15" x14ac:dyDescent="0.25">
      <c r="A81" s="12" t="s">
        <v>75</v>
      </c>
      <c r="B81" s="12" t="s">
        <v>4</v>
      </c>
      <c r="C81" s="14" t="s">
        <v>56</v>
      </c>
      <c r="D81" s="14" t="s">
        <v>234</v>
      </c>
      <c r="E81" s="14" t="s">
        <v>346</v>
      </c>
      <c r="F81" s="17">
        <v>306934</v>
      </c>
      <c r="G81" s="16">
        <v>7.4734022069891243E-2</v>
      </c>
      <c r="H81" s="16">
        <v>0.19500000000000001</v>
      </c>
      <c r="I81" s="16">
        <v>0.26973402206989128</v>
      </c>
      <c r="J81" s="15">
        <v>82790.542330000011</v>
      </c>
      <c r="K81" s="6">
        <v>29606.811379300001</v>
      </c>
      <c r="L81" s="7">
        <f t="shared" si="1"/>
        <v>53183.73095070001</v>
      </c>
      <c r="O81" s="11"/>
    </row>
    <row r="82" spans="1:15" x14ac:dyDescent="0.25">
      <c r="A82" s="12" t="s">
        <v>85</v>
      </c>
      <c r="B82" s="12" t="s">
        <v>32</v>
      </c>
      <c r="C82" s="14" t="s">
        <v>56</v>
      </c>
      <c r="D82" s="14" t="s">
        <v>182</v>
      </c>
      <c r="E82" s="14" t="s">
        <v>347</v>
      </c>
      <c r="F82" s="17">
        <v>4306</v>
      </c>
      <c r="G82" s="16">
        <v>4.0587877380399444E-4</v>
      </c>
      <c r="H82" s="16">
        <v>0.186</v>
      </c>
      <c r="I82" s="16">
        <v>0.18640587877380399</v>
      </c>
      <c r="J82" s="15">
        <v>802.66371400000003</v>
      </c>
      <c r="K82" s="6">
        <v>1.7466558693600001</v>
      </c>
      <c r="L82" s="7">
        <f t="shared" si="1"/>
        <v>800.91705813064004</v>
      </c>
      <c r="O82" s="11"/>
    </row>
    <row r="83" spans="1:15" x14ac:dyDescent="0.25">
      <c r="A83" s="12" t="s">
        <v>73</v>
      </c>
      <c r="B83" s="12" t="s">
        <v>11</v>
      </c>
      <c r="C83" s="14" t="s">
        <v>57</v>
      </c>
      <c r="D83" s="14" t="s">
        <v>226</v>
      </c>
      <c r="E83" s="14" t="s">
        <v>348</v>
      </c>
      <c r="F83" s="17">
        <v>8426</v>
      </c>
      <c r="G83" s="16">
        <v>0.14558200949442202</v>
      </c>
      <c r="H83" s="16">
        <v>0.183</v>
      </c>
      <c r="I83" s="16">
        <v>0.32858200949442201</v>
      </c>
      <c r="J83" s="15">
        <v>2768.632012</v>
      </c>
      <c r="K83" s="6">
        <v>550.57057325100004</v>
      </c>
      <c r="L83" s="7">
        <f t="shared" si="1"/>
        <v>2218.061438749</v>
      </c>
      <c r="O83" s="11"/>
    </row>
    <row r="84" spans="1:15" x14ac:dyDescent="0.25">
      <c r="A84" s="12" t="s">
        <v>74</v>
      </c>
      <c r="B84" s="12" t="s">
        <v>2</v>
      </c>
      <c r="C84" s="14" t="s">
        <v>57</v>
      </c>
      <c r="D84" s="14" t="s">
        <v>122</v>
      </c>
      <c r="E84" s="14" t="s">
        <v>349</v>
      </c>
      <c r="F84" s="17">
        <v>100180</v>
      </c>
      <c r="G84" s="16">
        <v>0.21613022539429028</v>
      </c>
      <c r="H84" s="16">
        <v>0.19500000000000001</v>
      </c>
      <c r="I84" s="16">
        <v>0.41113022539429028</v>
      </c>
      <c r="J84" s="15">
        <v>41187.025979999999</v>
      </c>
      <c r="K84" s="6">
        <v>17675.014897100002</v>
      </c>
      <c r="L84" s="7">
        <f t="shared" si="1"/>
        <v>23512.011082899997</v>
      </c>
      <c r="O84" s="11"/>
    </row>
    <row r="85" spans="1:15" x14ac:dyDescent="0.25">
      <c r="A85" s="12" t="s">
        <v>75</v>
      </c>
      <c r="B85" s="12" t="s">
        <v>4</v>
      </c>
      <c r="C85" s="14" t="s">
        <v>57</v>
      </c>
      <c r="D85" s="14" t="s">
        <v>235</v>
      </c>
      <c r="E85" s="14" t="s">
        <v>350</v>
      </c>
      <c r="F85" s="17">
        <v>221382</v>
      </c>
      <c r="G85" s="16">
        <v>0.12562735091380509</v>
      </c>
      <c r="H85" s="16">
        <v>0.19500000000000001</v>
      </c>
      <c r="I85" s="16">
        <v>0.32062735091380512</v>
      </c>
      <c r="J85" s="15">
        <v>70981.124200000006</v>
      </c>
      <c r="K85" s="6">
        <v>30309.524985799999</v>
      </c>
      <c r="L85" s="7">
        <f t="shared" si="1"/>
        <v>40671.599214200003</v>
      </c>
      <c r="O85" s="11"/>
    </row>
    <row r="86" spans="1:15" x14ac:dyDescent="0.25">
      <c r="A86" s="12" t="s">
        <v>81</v>
      </c>
      <c r="B86" s="12" t="s">
        <v>33</v>
      </c>
      <c r="C86" s="14" t="s">
        <v>57</v>
      </c>
      <c r="D86" s="14" t="s">
        <v>244</v>
      </c>
      <c r="E86" s="14" t="s">
        <v>351</v>
      </c>
      <c r="F86" s="17">
        <v>8508</v>
      </c>
      <c r="G86" s="16">
        <v>4.5401820169252469E-2</v>
      </c>
      <c r="H86" s="16">
        <v>0.13500000000000001</v>
      </c>
      <c r="I86" s="16">
        <v>0.18040182016925249</v>
      </c>
      <c r="J86" s="15">
        <v>1534.8586860000003</v>
      </c>
      <c r="K86" s="6">
        <v>215.32962492999999</v>
      </c>
      <c r="L86" s="7">
        <f t="shared" si="1"/>
        <v>1319.5290610700004</v>
      </c>
      <c r="O86" s="11"/>
    </row>
    <row r="87" spans="1:15" x14ac:dyDescent="0.25">
      <c r="A87" s="12" t="s">
        <v>85</v>
      </c>
      <c r="B87" s="12" t="s">
        <v>32</v>
      </c>
      <c r="C87" s="14" t="s">
        <v>57</v>
      </c>
      <c r="D87" s="14" t="s">
        <v>183</v>
      </c>
      <c r="E87" s="14" t="s">
        <v>352</v>
      </c>
      <c r="F87" s="17">
        <v>3707</v>
      </c>
      <c r="G87" s="16">
        <v>3.9747103857566767E-2</v>
      </c>
      <c r="H87" s="16">
        <v>0.186</v>
      </c>
      <c r="I87" s="16">
        <v>0.22574710385756677</v>
      </c>
      <c r="J87" s="15">
        <v>836.844514</v>
      </c>
      <c r="K87" s="6">
        <v>144.043773456</v>
      </c>
      <c r="L87" s="7">
        <f t="shared" si="1"/>
        <v>692.80074054400006</v>
      </c>
      <c r="O87" s="11"/>
    </row>
    <row r="88" spans="1:15" x14ac:dyDescent="0.25">
      <c r="A88" s="12" t="s">
        <v>75</v>
      </c>
      <c r="B88" s="12" t="s">
        <v>4</v>
      </c>
      <c r="C88" s="14" t="s">
        <v>58</v>
      </c>
      <c r="D88" s="14" t="s">
        <v>236</v>
      </c>
      <c r="E88" s="14" t="s">
        <v>353</v>
      </c>
      <c r="F88" s="17">
        <v>92728</v>
      </c>
      <c r="G88" s="16">
        <v>3.8741477719782591E-2</v>
      </c>
      <c r="H88" s="16">
        <v>0.19500000000000001</v>
      </c>
      <c r="I88" s="16">
        <v>0.2337414777197826</v>
      </c>
      <c r="J88" s="15">
        <v>21674.379746000002</v>
      </c>
      <c r="K88" s="6">
        <v>3607.7664021099999</v>
      </c>
      <c r="L88" s="7">
        <f t="shared" si="1"/>
        <v>18066.613343890003</v>
      </c>
      <c r="O88" s="11"/>
    </row>
    <row r="89" spans="1:15" x14ac:dyDescent="0.25">
      <c r="A89" s="12" t="s">
        <v>76</v>
      </c>
      <c r="B89" s="12" t="s">
        <v>51</v>
      </c>
      <c r="C89" s="14" t="s">
        <v>58</v>
      </c>
      <c r="D89" s="14" t="s">
        <v>106</v>
      </c>
      <c r="E89" s="14" t="s">
        <v>354</v>
      </c>
      <c r="F89" s="17">
        <v>125326</v>
      </c>
      <c r="G89" s="16">
        <v>4.8513277851363647E-3</v>
      </c>
      <c r="H89" s="16">
        <v>0.19500000000000001</v>
      </c>
      <c r="I89" s="16">
        <v>0.19985132778513637</v>
      </c>
      <c r="J89" s="15">
        <v>25046.567505999999</v>
      </c>
      <c r="K89" s="6">
        <v>587.62753515500003</v>
      </c>
      <c r="L89" s="7">
        <f t="shared" si="1"/>
        <v>24458.939970845</v>
      </c>
      <c r="O89" s="11"/>
    </row>
    <row r="90" spans="1:15" x14ac:dyDescent="0.25">
      <c r="A90" s="12" t="s">
        <v>80</v>
      </c>
      <c r="B90" s="12" t="s">
        <v>3</v>
      </c>
      <c r="C90" s="14" t="s">
        <v>58</v>
      </c>
      <c r="D90" s="14" t="s">
        <v>201</v>
      </c>
      <c r="E90" s="14" t="s">
        <v>355</v>
      </c>
      <c r="F90" s="17">
        <v>22705</v>
      </c>
      <c r="G90" s="16">
        <v>1.0122146047126183E-2</v>
      </c>
      <c r="H90" s="16">
        <v>0.191</v>
      </c>
      <c r="I90" s="16">
        <v>0.20112214604712619</v>
      </c>
      <c r="J90" s="15">
        <v>4566.4783260000004</v>
      </c>
      <c r="K90" s="6">
        <v>236.02944522499999</v>
      </c>
      <c r="L90" s="7">
        <f t="shared" si="1"/>
        <v>4330.4488807750004</v>
      </c>
      <c r="O90" s="11"/>
    </row>
    <row r="91" spans="1:15" x14ac:dyDescent="0.25">
      <c r="A91" s="12" t="s">
        <v>74</v>
      </c>
      <c r="B91" s="12" t="s">
        <v>2</v>
      </c>
      <c r="C91" s="14" t="s">
        <v>59</v>
      </c>
      <c r="D91" s="14" t="s">
        <v>123</v>
      </c>
      <c r="E91" s="14" t="s">
        <v>356</v>
      </c>
      <c r="F91" s="17">
        <v>146466</v>
      </c>
      <c r="G91" s="16">
        <v>0.12864458249696176</v>
      </c>
      <c r="H91" s="16">
        <v>0.19500000000000001</v>
      </c>
      <c r="I91" s="16">
        <v>0.32364458249696176</v>
      </c>
      <c r="J91" s="15">
        <v>47402.92742</v>
      </c>
      <c r="K91" s="6">
        <v>18801.927922700001</v>
      </c>
      <c r="L91" s="7">
        <f t="shared" si="1"/>
        <v>28600.999497299999</v>
      </c>
      <c r="O91" s="11"/>
    </row>
    <row r="92" spans="1:15" x14ac:dyDescent="0.25">
      <c r="A92" s="12" t="s">
        <v>75</v>
      </c>
      <c r="B92" s="12" t="s">
        <v>4</v>
      </c>
      <c r="C92" s="14" t="s">
        <v>59</v>
      </c>
      <c r="D92" s="14" t="s">
        <v>237</v>
      </c>
      <c r="E92" s="14" t="s">
        <v>357</v>
      </c>
      <c r="F92" s="17">
        <v>408762</v>
      </c>
      <c r="G92" s="16">
        <v>7.8421090732504486E-2</v>
      </c>
      <c r="H92" s="16">
        <v>0.19500000000000001</v>
      </c>
      <c r="I92" s="16">
        <v>0.27342109073250448</v>
      </c>
      <c r="J92" s="15">
        <v>111764.15188999999</v>
      </c>
      <c r="K92" s="6">
        <v>32200.367338600001</v>
      </c>
      <c r="L92" s="7">
        <f t="shared" si="1"/>
        <v>79563.784551399993</v>
      </c>
      <c r="O92" s="11"/>
    </row>
    <row r="93" spans="1:15" x14ac:dyDescent="0.25">
      <c r="A93" s="12" t="s">
        <v>76</v>
      </c>
      <c r="B93" s="12" t="s">
        <v>51</v>
      </c>
      <c r="C93" s="14" t="s">
        <v>59</v>
      </c>
      <c r="D93" s="14" t="s">
        <v>107</v>
      </c>
      <c r="E93" s="14" t="s">
        <v>358</v>
      </c>
      <c r="F93" s="17">
        <v>162895</v>
      </c>
      <c r="G93" s="16">
        <v>1.7681187955431412E-2</v>
      </c>
      <c r="H93" s="16">
        <v>0.19500000000000001</v>
      </c>
      <c r="I93" s="16">
        <v>0.21268118795543142</v>
      </c>
      <c r="J93" s="15">
        <v>34644.702111999999</v>
      </c>
      <c r="K93" s="6">
        <v>2879.5360506799998</v>
      </c>
      <c r="L93" s="7">
        <f t="shared" si="1"/>
        <v>31765.16606132</v>
      </c>
      <c r="O93" s="11"/>
    </row>
    <row r="94" spans="1:15" x14ac:dyDescent="0.25">
      <c r="A94" s="12" t="s">
        <v>77</v>
      </c>
      <c r="B94" s="12" t="s">
        <v>5</v>
      </c>
      <c r="C94" s="14" t="s">
        <v>59</v>
      </c>
      <c r="D94" s="14" t="s">
        <v>255</v>
      </c>
      <c r="E94" s="14" t="s">
        <v>359</v>
      </c>
      <c r="F94" s="17">
        <v>40760</v>
      </c>
      <c r="G94" s="16">
        <v>2.0243265947006869E-2</v>
      </c>
      <c r="H94" s="16">
        <v>0.13700000000000001</v>
      </c>
      <c r="I94" s="16">
        <v>0.15724326594700688</v>
      </c>
      <c r="J94" s="15">
        <v>6409.2355200000002</v>
      </c>
      <c r="K94" s="6">
        <v>825.85569834299997</v>
      </c>
      <c r="L94" s="7">
        <f t="shared" si="1"/>
        <v>5583.3798216570003</v>
      </c>
      <c r="O94" s="11"/>
    </row>
    <row r="95" spans="1:15" x14ac:dyDescent="0.25">
      <c r="A95" s="12" t="s">
        <v>78</v>
      </c>
      <c r="B95" s="12" t="s">
        <v>1</v>
      </c>
      <c r="C95" s="14" t="s">
        <v>59</v>
      </c>
      <c r="D95" s="14" t="s">
        <v>164</v>
      </c>
      <c r="E95" s="14" t="s">
        <v>360</v>
      </c>
      <c r="F95" s="17">
        <v>164823</v>
      </c>
      <c r="G95" s="16">
        <v>2.6179357662462155E-2</v>
      </c>
      <c r="H95" s="16">
        <v>0.124</v>
      </c>
      <c r="I95" s="16">
        <v>0.15017935766246215</v>
      </c>
      <c r="J95" s="15">
        <v>24753.012267999999</v>
      </c>
      <c r="K95" s="6">
        <v>4307.0060696700002</v>
      </c>
      <c r="L95" s="7">
        <f t="shared" si="1"/>
        <v>20446.006198329997</v>
      </c>
      <c r="O95" s="11"/>
    </row>
    <row r="96" spans="1:15" x14ac:dyDescent="0.25">
      <c r="A96" s="12" t="s">
        <v>80</v>
      </c>
      <c r="B96" s="12" t="s">
        <v>3</v>
      </c>
      <c r="C96" s="14" t="s">
        <v>59</v>
      </c>
      <c r="D96" s="14" t="s">
        <v>202</v>
      </c>
      <c r="E96" s="14" t="s">
        <v>361</v>
      </c>
      <c r="F96" s="17">
        <v>145928</v>
      </c>
      <c r="G96" s="16">
        <v>2.571422264404364E-2</v>
      </c>
      <c r="H96" s="16">
        <v>0.191</v>
      </c>
      <c r="I96" s="16">
        <v>0.21671422264404364</v>
      </c>
      <c r="J96" s="15">
        <v>31624.673082000001</v>
      </c>
      <c r="K96" s="6">
        <v>4209.5835786400003</v>
      </c>
      <c r="L96" s="7">
        <f t="shared" si="1"/>
        <v>27415.089503360003</v>
      </c>
      <c r="O96" s="11"/>
    </row>
    <row r="97" spans="1:15" x14ac:dyDescent="0.25">
      <c r="A97" s="12" t="s">
        <v>90</v>
      </c>
      <c r="B97" s="12" t="s">
        <v>7</v>
      </c>
      <c r="C97" s="14" t="s">
        <v>59</v>
      </c>
      <c r="D97" s="14" t="s">
        <v>159</v>
      </c>
      <c r="E97" s="14" t="s">
        <v>362</v>
      </c>
      <c r="F97" s="17">
        <v>252571</v>
      </c>
      <c r="G97" s="16">
        <v>2.9684962564981727E-3</v>
      </c>
      <c r="H97" s="16">
        <v>0.104</v>
      </c>
      <c r="I97" s="16">
        <v>0.10696849625649817</v>
      </c>
      <c r="J97" s="15">
        <v>27017.140067999997</v>
      </c>
      <c r="K97" s="6">
        <v>751.31990208100001</v>
      </c>
      <c r="L97" s="7">
        <f t="shared" si="1"/>
        <v>26265.820165918998</v>
      </c>
      <c r="O97" s="11"/>
    </row>
    <row r="98" spans="1:15" x14ac:dyDescent="0.25">
      <c r="A98" s="12" t="s">
        <v>73</v>
      </c>
      <c r="B98" s="12" t="s">
        <v>11</v>
      </c>
      <c r="C98" s="14" t="s">
        <v>60</v>
      </c>
      <c r="D98" s="14" t="s">
        <v>227</v>
      </c>
      <c r="E98" s="14" t="s">
        <v>363</v>
      </c>
      <c r="F98" s="17">
        <v>8181</v>
      </c>
      <c r="G98" s="16">
        <v>5.3332794523896832E-2</v>
      </c>
      <c r="H98" s="16">
        <v>0.183</v>
      </c>
      <c r="I98" s="16">
        <v>0.23633279452389683</v>
      </c>
      <c r="J98" s="15">
        <v>1933.438592</v>
      </c>
      <c r="K98" s="6">
        <v>334.17674002299998</v>
      </c>
      <c r="L98" s="7">
        <f t="shared" si="1"/>
        <v>1599.2618519769999</v>
      </c>
      <c r="O98" s="11"/>
    </row>
    <row r="99" spans="1:15" x14ac:dyDescent="0.25">
      <c r="A99" s="12" t="s">
        <v>75</v>
      </c>
      <c r="B99" s="12" t="s">
        <v>4</v>
      </c>
      <c r="C99" s="14" t="s">
        <v>60</v>
      </c>
      <c r="D99" s="14" t="s">
        <v>238</v>
      </c>
      <c r="E99" s="14" t="s">
        <v>364</v>
      </c>
      <c r="F99" s="17">
        <v>2049</v>
      </c>
      <c r="G99" s="16">
        <v>4.7496250854075155E-2</v>
      </c>
      <c r="H99" s="16">
        <v>0.19500000000000001</v>
      </c>
      <c r="I99" s="16">
        <v>0.24249625085407517</v>
      </c>
      <c r="J99" s="15">
        <v>496.874818</v>
      </c>
      <c r="K99" s="6"/>
      <c r="L99" s="7">
        <f t="shared" si="1"/>
        <v>496.874818</v>
      </c>
      <c r="O99" s="11"/>
    </row>
    <row r="100" spans="1:15" x14ac:dyDescent="0.25">
      <c r="A100" s="12" t="s">
        <v>81</v>
      </c>
      <c r="B100" s="12" t="s">
        <v>33</v>
      </c>
      <c r="C100" s="14" t="s">
        <v>60</v>
      </c>
      <c r="D100" s="14" t="s">
        <v>245</v>
      </c>
      <c r="E100" s="14" t="s">
        <v>365</v>
      </c>
      <c r="F100" s="17">
        <v>95303</v>
      </c>
      <c r="G100" s="16">
        <v>2.236772807781497E-2</v>
      </c>
      <c r="H100" s="16">
        <v>0.13500000000000001</v>
      </c>
      <c r="I100" s="16">
        <v>0.15736772807781499</v>
      </c>
      <c r="J100" s="15">
        <v>14997.616589000001</v>
      </c>
      <c r="K100" s="6">
        <v>2634.7556964199998</v>
      </c>
      <c r="L100" s="7">
        <f t="shared" si="1"/>
        <v>12362.860892580002</v>
      </c>
      <c r="O100" s="11"/>
    </row>
    <row r="101" spans="1:15" x14ac:dyDescent="0.25">
      <c r="A101" s="12" t="s">
        <v>85</v>
      </c>
      <c r="B101" s="12" t="s">
        <v>32</v>
      </c>
      <c r="C101" s="14" t="s">
        <v>60</v>
      </c>
      <c r="D101" s="14" t="s">
        <v>184</v>
      </c>
      <c r="E101" s="14" t="s">
        <v>366</v>
      </c>
      <c r="F101" s="17">
        <v>29088</v>
      </c>
      <c r="G101" s="16">
        <v>2.0391613517601759E-2</v>
      </c>
      <c r="H101" s="16">
        <v>0.186</v>
      </c>
      <c r="I101" s="16">
        <v>0.20639161351760177</v>
      </c>
      <c r="J101" s="15">
        <v>6003.5192539999998</v>
      </c>
      <c r="K101" s="6">
        <v>441.87338890000001</v>
      </c>
      <c r="L101" s="7">
        <f t="shared" si="1"/>
        <v>5561.6458650999994</v>
      </c>
      <c r="O101" s="11"/>
    </row>
    <row r="102" spans="1:15" x14ac:dyDescent="0.25">
      <c r="A102" s="12" t="s">
        <v>72</v>
      </c>
      <c r="B102" s="12" t="s">
        <v>10</v>
      </c>
      <c r="C102" s="14" t="s">
        <v>61</v>
      </c>
      <c r="D102" s="14" t="s">
        <v>148</v>
      </c>
      <c r="E102" s="14" t="s">
        <v>367</v>
      </c>
      <c r="F102" s="17">
        <v>1883</v>
      </c>
      <c r="G102" s="16">
        <v>2.3790100902814659E-3</v>
      </c>
      <c r="H102" s="16">
        <v>8.4000000000000005E-2</v>
      </c>
      <c r="I102" s="16">
        <v>8.6379010090281469E-2</v>
      </c>
      <c r="J102" s="15">
        <v>162.65167600000001</v>
      </c>
      <c r="K102" s="6">
        <v>4.4762670684600003</v>
      </c>
      <c r="L102" s="7">
        <f t="shared" si="1"/>
        <v>158.17540893154001</v>
      </c>
      <c r="O102" s="11"/>
    </row>
    <row r="103" spans="1:15" x14ac:dyDescent="0.25">
      <c r="A103" s="12" t="s">
        <v>73</v>
      </c>
      <c r="B103" s="12" t="s">
        <v>11</v>
      </c>
      <c r="C103" s="14" t="s">
        <v>61</v>
      </c>
      <c r="D103" s="14" t="s">
        <v>228</v>
      </c>
      <c r="E103" s="14" t="s">
        <v>368</v>
      </c>
      <c r="F103" s="17">
        <v>186414</v>
      </c>
      <c r="G103" s="16">
        <v>8.724864988681108E-2</v>
      </c>
      <c r="H103" s="16">
        <v>0.183</v>
      </c>
      <c r="I103" s="16">
        <v>0.27024864988681108</v>
      </c>
      <c r="J103" s="15">
        <v>50378.131820000002</v>
      </c>
      <c r="K103" s="6">
        <v>14628.3912812</v>
      </c>
      <c r="L103" s="7">
        <f t="shared" si="1"/>
        <v>35749.740538800004</v>
      </c>
      <c r="O103" s="11"/>
    </row>
    <row r="104" spans="1:15" x14ac:dyDescent="0.25">
      <c r="A104" s="12" t="s">
        <v>74</v>
      </c>
      <c r="B104" s="12" t="s">
        <v>2</v>
      </c>
      <c r="C104" s="14" t="s">
        <v>61</v>
      </c>
      <c r="D104" s="14" t="s">
        <v>124</v>
      </c>
      <c r="E104" s="14" t="s">
        <v>369</v>
      </c>
      <c r="F104" s="17">
        <v>6461</v>
      </c>
      <c r="G104" s="16">
        <v>0.10378906113604706</v>
      </c>
      <c r="H104" s="16">
        <v>0.19500000000000001</v>
      </c>
      <c r="I104" s="16">
        <v>0.29878906113604708</v>
      </c>
      <c r="J104" s="15">
        <v>1930.4761240000003</v>
      </c>
      <c r="K104" s="6">
        <v>452.59661105599997</v>
      </c>
      <c r="L104" s="7">
        <f t="shared" si="1"/>
        <v>1477.8795129440002</v>
      </c>
      <c r="O104" s="11"/>
    </row>
    <row r="105" spans="1:15" x14ac:dyDescent="0.25">
      <c r="A105" s="12" t="s">
        <v>81</v>
      </c>
      <c r="B105" s="12" t="s">
        <v>33</v>
      </c>
      <c r="C105" s="14" t="s">
        <v>61</v>
      </c>
      <c r="D105" s="14" t="s">
        <v>246</v>
      </c>
      <c r="E105" s="14" t="s">
        <v>370</v>
      </c>
      <c r="F105" s="17">
        <v>1069</v>
      </c>
      <c r="G105" s="16">
        <v>2.7326751169317119E-2</v>
      </c>
      <c r="H105" s="16">
        <v>0.13500000000000001</v>
      </c>
      <c r="I105" s="16">
        <v>0.16232675116931713</v>
      </c>
      <c r="J105" s="15">
        <v>173.527297</v>
      </c>
      <c r="K105" s="6">
        <v>29.1920525755</v>
      </c>
      <c r="L105" s="7">
        <f t="shared" si="1"/>
        <v>144.33524442449999</v>
      </c>
      <c r="O105" s="11"/>
    </row>
    <row r="106" spans="1:15" x14ac:dyDescent="0.25">
      <c r="A106" s="12" t="s">
        <v>82</v>
      </c>
      <c r="B106" s="12" t="s">
        <v>35</v>
      </c>
      <c r="C106" s="14" t="s">
        <v>61</v>
      </c>
      <c r="D106" s="14" t="s">
        <v>177</v>
      </c>
      <c r="E106" s="14" t="s">
        <v>371</v>
      </c>
      <c r="F106" s="17">
        <v>4474</v>
      </c>
      <c r="G106" s="16">
        <v>2.9693754135002231E-2</v>
      </c>
      <c r="H106" s="16">
        <v>6.5000000000000002E-2</v>
      </c>
      <c r="I106" s="16">
        <v>9.4693754135002237E-2</v>
      </c>
      <c r="J106" s="15">
        <v>423.65985599999999</v>
      </c>
      <c r="K106" s="6">
        <v>132.75436720900001</v>
      </c>
      <c r="L106" s="7">
        <f t="shared" si="1"/>
        <v>290.90548879099998</v>
      </c>
      <c r="O106" s="11"/>
    </row>
    <row r="107" spans="1:15" x14ac:dyDescent="0.25">
      <c r="A107" s="12" t="s">
        <v>88</v>
      </c>
      <c r="B107" s="12" t="s">
        <v>104</v>
      </c>
      <c r="C107" s="14" t="s">
        <v>45</v>
      </c>
      <c r="D107" s="14" t="s">
        <v>249</v>
      </c>
      <c r="E107" s="14" t="s">
        <v>372</v>
      </c>
      <c r="F107" s="17">
        <v>774776</v>
      </c>
      <c r="G107" s="16">
        <v>8.0623336228793866E-3</v>
      </c>
      <c r="H107" s="16">
        <v>0.19500000000000001</v>
      </c>
      <c r="I107" s="16">
        <v>0.2030623336228794</v>
      </c>
      <c r="J107" s="15">
        <v>157327.82259500001</v>
      </c>
      <c r="K107" s="6">
        <v>6495.4102548000001</v>
      </c>
      <c r="L107" s="7">
        <f t="shared" si="1"/>
        <v>150832.41234020001</v>
      </c>
      <c r="O107" s="11"/>
    </row>
    <row r="108" spans="1:15" x14ac:dyDescent="0.25">
      <c r="A108" s="12" t="s">
        <v>89</v>
      </c>
      <c r="B108" s="12" t="s">
        <v>24</v>
      </c>
      <c r="C108" s="14" t="s">
        <v>45</v>
      </c>
      <c r="D108" s="14" t="s">
        <v>210</v>
      </c>
      <c r="E108" s="14" t="s">
        <v>373</v>
      </c>
      <c r="F108" s="17">
        <v>13160</v>
      </c>
      <c r="G108" s="16">
        <v>8.4271732522796347E-5</v>
      </c>
      <c r="H108" s="16">
        <v>0.19500000000000001</v>
      </c>
      <c r="I108" s="16">
        <v>0.1950842717325228</v>
      </c>
      <c r="J108" s="15">
        <v>2567.3090160000002</v>
      </c>
      <c r="K108" s="6">
        <v>1.1118999405100001</v>
      </c>
      <c r="L108" s="7">
        <f t="shared" si="1"/>
        <v>2566.1971160594903</v>
      </c>
      <c r="O108" s="11"/>
    </row>
    <row r="109" spans="1:15" x14ac:dyDescent="0.25">
      <c r="A109" s="12" t="s">
        <v>94</v>
      </c>
      <c r="B109" s="12" t="s">
        <v>23</v>
      </c>
      <c r="C109" s="14" t="s">
        <v>45</v>
      </c>
      <c r="D109" s="14" t="s">
        <v>162</v>
      </c>
      <c r="E109" s="14" t="s">
        <v>374</v>
      </c>
      <c r="F109" s="17">
        <v>446126</v>
      </c>
      <c r="G109" s="16">
        <v>3.6384377664605964E-3</v>
      </c>
      <c r="H109" s="16">
        <v>0.19500000000000001</v>
      </c>
      <c r="I109" s="16">
        <v>0.19863843776646059</v>
      </c>
      <c r="J109" s="15">
        <v>88617.771687</v>
      </c>
      <c r="K109" s="6">
        <v>1576.81685758</v>
      </c>
      <c r="L109" s="7">
        <f t="shared" si="1"/>
        <v>87040.954829420007</v>
      </c>
      <c r="O109" s="11"/>
    </row>
    <row r="110" spans="1:15" x14ac:dyDescent="0.25">
      <c r="A110" s="12" t="s">
        <v>70</v>
      </c>
      <c r="B110" s="12" t="s">
        <v>44</v>
      </c>
      <c r="C110" s="14" t="s">
        <v>45</v>
      </c>
      <c r="D110" s="14" t="s">
        <v>260</v>
      </c>
      <c r="E110" s="14" t="s">
        <v>375</v>
      </c>
      <c r="F110" s="17">
        <v>7420</v>
      </c>
      <c r="G110" s="16">
        <v>5.9136117250673855E-3</v>
      </c>
      <c r="H110" s="16">
        <v>0.19500000000000001</v>
      </c>
      <c r="I110" s="16">
        <v>0.20091361172506739</v>
      </c>
      <c r="J110" s="15">
        <v>1490.7789990000001</v>
      </c>
      <c r="K110" s="6">
        <v>43.927683613399999</v>
      </c>
      <c r="L110" s="7">
        <f t="shared" si="1"/>
        <v>1446.8513153866002</v>
      </c>
      <c r="O110" s="11"/>
    </row>
    <row r="111" spans="1:15" x14ac:dyDescent="0.25">
      <c r="A111" s="12" t="s">
        <v>86</v>
      </c>
      <c r="B111" s="12" t="s">
        <v>47</v>
      </c>
      <c r="C111" s="14" t="s">
        <v>46</v>
      </c>
      <c r="D111" s="14" t="s">
        <v>110</v>
      </c>
      <c r="E111" s="14" t="s">
        <v>376</v>
      </c>
      <c r="F111" s="17">
        <v>372052</v>
      </c>
      <c r="G111" s="16">
        <v>2.9879902056701751E-2</v>
      </c>
      <c r="H111" s="16">
        <v>0.19500000000000001</v>
      </c>
      <c r="I111" s="16">
        <v>0.22487990205670175</v>
      </c>
      <c r="J111" s="15">
        <v>83667.017319999999</v>
      </c>
      <c r="K111" s="6">
        <v>11189.3434662</v>
      </c>
      <c r="L111" s="7">
        <f t="shared" si="1"/>
        <v>72477.673853799992</v>
      </c>
      <c r="O111" s="11"/>
    </row>
    <row r="112" spans="1:15" x14ac:dyDescent="0.25">
      <c r="A112" s="12" t="s">
        <v>87</v>
      </c>
      <c r="B112" s="12" t="s">
        <v>43</v>
      </c>
      <c r="C112" s="14" t="s">
        <v>46</v>
      </c>
      <c r="D112" s="14" t="s">
        <v>205</v>
      </c>
      <c r="E112" s="14" t="s">
        <v>377</v>
      </c>
      <c r="F112" s="17">
        <v>94215</v>
      </c>
      <c r="G112" s="16">
        <v>6.1207929703338111E-2</v>
      </c>
      <c r="H112" s="16">
        <v>0.19500000000000001</v>
      </c>
      <c r="I112" s="16">
        <v>0.25620792970333811</v>
      </c>
      <c r="J112" s="15">
        <v>24138.630097000001</v>
      </c>
      <c r="K112" s="6">
        <v>5768.0197062500001</v>
      </c>
      <c r="L112" s="7">
        <f t="shared" si="1"/>
        <v>18370.61039075</v>
      </c>
      <c r="O112" s="11"/>
    </row>
    <row r="113" spans="1:15" x14ac:dyDescent="0.25">
      <c r="A113" s="12" t="s">
        <v>87</v>
      </c>
      <c r="B113" s="12" t="s">
        <v>43</v>
      </c>
      <c r="C113" s="14" t="s">
        <v>48</v>
      </c>
      <c r="D113" s="14" t="s">
        <v>206</v>
      </c>
      <c r="E113" s="14" t="s">
        <v>378</v>
      </c>
      <c r="F113" s="17">
        <v>1251</v>
      </c>
      <c r="G113" s="16">
        <v>1.6841387689848122E-2</v>
      </c>
      <c r="H113" s="16">
        <v>0.19500000000000001</v>
      </c>
      <c r="I113" s="16">
        <v>0.21184138768984812</v>
      </c>
      <c r="J113" s="15">
        <v>265.013576</v>
      </c>
      <c r="K113" s="7">
        <v>21.069946120099999</v>
      </c>
      <c r="L113" s="7">
        <f t="shared" si="1"/>
        <v>243.94362987990002</v>
      </c>
      <c r="O113" s="11"/>
    </row>
    <row r="114" spans="1:15" x14ac:dyDescent="0.25">
      <c r="A114" s="12" t="s">
        <v>70</v>
      </c>
      <c r="B114" s="12" t="s">
        <v>44</v>
      </c>
      <c r="C114" s="14" t="s">
        <v>48</v>
      </c>
      <c r="D114" s="14" t="s">
        <v>261</v>
      </c>
      <c r="E114" s="14" t="s">
        <v>379</v>
      </c>
      <c r="F114" s="17">
        <v>219724</v>
      </c>
      <c r="G114" s="16">
        <v>7.3210893348018419E-3</v>
      </c>
      <c r="H114" s="16">
        <v>0.19500000000000001</v>
      </c>
      <c r="I114" s="16">
        <v>0.20232108933480186</v>
      </c>
      <c r="J114" s="15">
        <v>44454.799033000003</v>
      </c>
      <c r="K114" s="6">
        <v>1615.7207948499999</v>
      </c>
      <c r="L114" s="7">
        <f t="shared" si="1"/>
        <v>42839.078238150003</v>
      </c>
      <c r="O114" s="11"/>
    </row>
    <row r="115" spans="1:15" x14ac:dyDescent="0.25">
      <c r="A115" s="12" t="s">
        <v>75</v>
      </c>
      <c r="B115" s="12" t="s">
        <v>4</v>
      </c>
      <c r="C115" s="14" t="s">
        <v>49</v>
      </c>
      <c r="D115" s="14" t="s">
        <v>239</v>
      </c>
      <c r="E115" s="14" t="s">
        <v>380</v>
      </c>
      <c r="F115" s="17">
        <v>333559</v>
      </c>
      <c r="G115" s="16">
        <v>2.4519589143150087E-2</v>
      </c>
      <c r="H115" s="16">
        <v>0.19500000000000001</v>
      </c>
      <c r="I115" s="16">
        <v>0.21951958914315009</v>
      </c>
      <c r="J115" s="15">
        <v>73222.734635000001</v>
      </c>
      <c r="K115" s="6">
        <v>8010.0319382400003</v>
      </c>
      <c r="L115" s="7">
        <f t="shared" si="1"/>
        <v>65212.702696760003</v>
      </c>
      <c r="O115" s="11"/>
    </row>
    <row r="116" spans="1:15" x14ac:dyDescent="0.25">
      <c r="A116" s="12" t="s">
        <v>86</v>
      </c>
      <c r="B116" s="12" t="s">
        <v>47</v>
      </c>
      <c r="C116" s="14" t="s">
        <v>49</v>
      </c>
      <c r="D116" s="14" t="s">
        <v>111</v>
      </c>
      <c r="E116" s="14" t="s">
        <v>381</v>
      </c>
      <c r="F116" s="17">
        <v>556267</v>
      </c>
      <c r="G116" s="16">
        <v>2.536412001790507E-2</v>
      </c>
      <c r="H116" s="16">
        <v>0.19500000000000001</v>
      </c>
      <c r="I116" s="16">
        <v>0.22036412001790506</v>
      </c>
      <c r="J116" s="15">
        <v>122581.28795</v>
      </c>
      <c r="K116" s="6">
        <v>13539.131178199999</v>
      </c>
      <c r="L116" s="7">
        <f t="shared" si="1"/>
        <v>109042.1567718</v>
      </c>
      <c r="O116" s="11"/>
    </row>
    <row r="117" spans="1:15" x14ac:dyDescent="0.25">
      <c r="A117" s="12" t="s">
        <v>73</v>
      </c>
      <c r="B117" s="12" t="s">
        <v>11</v>
      </c>
      <c r="C117" s="14" t="s">
        <v>50</v>
      </c>
      <c r="D117" s="14" t="s">
        <v>229</v>
      </c>
      <c r="E117" s="14" t="s">
        <v>382</v>
      </c>
      <c r="F117" s="17">
        <v>9772</v>
      </c>
      <c r="G117" s="16">
        <v>5.4704804441260739E-2</v>
      </c>
      <c r="H117" s="16">
        <v>0.183</v>
      </c>
      <c r="I117" s="16">
        <v>0.23770480444126074</v>
      </c>
      <c r="J117" s="15">
        <v>2322.851349</v>
      </c>
      <c r="K117" s="6">
        <v>549.21310681</v>
      </c>
      <c r="L117" s="7">
        <f t="shared" si="1"/>
        <v>1773.63824219</v>
      </c>
      <c r="O117" s="11"/>
    </row>
    <row r="118" spans="1:15" x14ac:dyDescent="0.25">
      <c r="A118" s="12" t="s">
        <v>74</v>
      </c>
      <c r="B118" s="12" t="s">
        <v>2</v>
      </c>
      <c r="C118" s="14" t="s">
        <v>50</v>
      </c>
      <c r="D118" s="14" t="s">
        <v>135</v>
      </c>
      <c r="E118" s="14" t="s">
        <v>383</v>
      </c>
      <c r="F118" s="17">
        <v>147156</v>
      </c>
      <c r="G118" s="16">
        <v>6.6225159667291852E-2</v>
      </c>
      <c r="H118" s="16">
        <v>0.19500000000000001</v>
      </c>
      <c r="I118" s="16">
        <v>0.26122515966729187</v>
      </c>
      <c r="J118" s="15">
        <v>38440.849596</v>
      </c>
      <c r="K118" s="6">
        <v>9400.9825088300004</v>
      </c>
      <c r="L118" s="7">
        <f t="shared" si="1"/>
        <v>29039.867087170001</v>
      </c>
      <c r="O118" s="11"/>
    </row>
    <row r="119" spans="1:15" x14ac:dyDescent="0.25">
      <c r="A119" s="12" t="s">
        <v>75</v>
      </c>
      <c r="B119" s="12" t="s">
        <v>4</v>
      </c>
      <c r="C119" s="14" t="s">
        <v>50</v>
      </c>
      <c r="D119" s="14" t="s">
        <v>240</v>
      </c>
      <c r="E119" s="14" t="s">
        <v>384</v>
      </c>
      <c r="F119" s="17">
        <v>959641</v>
      </c>
      <c r="G119" s="16">
        <v>4.8032245725224326E-2</v>
      </c>
      <c r="H119" s="16">
        <v>0.19500000000000001</v>
      </c>
      <c r="I119" s="16">
        <v>0.24303224572522433</v>
      </c>
      <c r="J119" s="15">
        <v>233223.70732000002</v>
      </c>
      <c r="K119" s="6">
        <v>46059.149467800002</v>
      </c>
      <c r="L119" s="7">
        <f t="shared" si="1"/>
        <v>187164.5578522</v>
      </c>
      <c r="O119" s="11"/>
    </row>
    <row r="120" spans="1:15" x14ac:dyDescent="0.25">
      <c r="A120" s="12" t="s">
        <v>76</v>
      </c>
      <c r="B120" s="12" t="s">
        <v>51</v>
      </c>
      <c r="C120" s="14" t="s">
        <v>50</v>
      </c>
      <c r="D120" s="14" t="s">
        <v>108</v>
      </c>
      <c r="E120" s="14" t="s">
        <v>385</v>
      </c>
      <c r="F120" s="17">
        <v>408127</v>
      </c>
      <c r="G120" s="16">
        <v>8.1329244720393414E-3</v>
      </c>
      <c r="H120" s="16">
        <v>0.19500000000000001</v>
      </c>
      <c r="I120" s="16">
        <v>0.20313292447203934</v>
      </c>
      <c r="J120" s="15">
        <v>82904.031065999996</v>
      </c>
      <c r="K120" s="6">
        <v>3329.2023205700002</v>
      </c>
      <c r="L120" s="7">
        <f t="shared" si="1"/>
        <v>79574.828745430001</v>
      </c>
      <c r="O120" s="11"/>
    </row>
    <row r="121" spans="1:15" x14ac:dyDescent="0.25">
      <c r="A121" s="12" t="s">
        <v>80</v>
      </c>
      <c r="B121" s="12" t="s">
        <v>3</v>
      </c>
      <c r="C121" s="14" t="s">
        <v>50</v>
      </c>
      <c r="D121" s="14" t="s">
        <v>203</v>
      </c>
      <c r="E121" s="14" t="s">
        <v>386</v>
      </c>
      <c r="F121" s="17">
        <v>54099</v>
      </c>
      <c r="G121" s="16">
        <v>6.8665441431449745E-2</v>
      </c>
      <c r="H121" s="16">
        <v>0.191</v>
      </c>
      <c r="I121" s="16">
        <v>0.25966544143144976</v>
      </c>
      <c r="J121" s="15">
        <v>14047.640716</v>
      </c>
      <c r="K121" s="6">
        <v>3505.6782726400002</v>
      </c>
      <c r="L121" s="7">
        <f t="shared" si="1"/>
        <v>10541.96244336</v>
      </c>
      <c r="O121" s="11"/>
    </row>
    <row r="122" spans="1:15" x14ac:dyDescent="0.25">
      <c r="A122" s="12" t="s">
        <v>86</v>
      </c>
      <c r="B122" s="12" t="s">
        <v>47</v>
      </c>
      <c r="C122" s="14" t="s">
        <v>50</v>
      </c>
      <c r="D122" s="14" t="s">
        <v>112</v>
      </c>
      <c r="E122" s="14" t="s">
        <v>387</v>
      </c>
      <c r="F122" s="17">
        <v>209941</v>
      </c>
      <c r="G122" s="16">
        <v>1.1397125844880229E-2</v>
      </c>
      <c r="H122" s="16">
        <v>0.19500000000000001</v>
      </c>
      <c r="I122" s="16">
        <v>0.20639712584488024</v>
      </c>
      <c r="J122" s="15">
        <v>43331.218997000004</v>
      </c>
      <c r="K122" s="6">
        <v>2480.2419856000001</v>
      </c>
      <c r="L122" s="7">
        <f t="shared" si="1"/>
        <v>40850.977011400006</v>
      </c>
      <c r="O122" s="11"/>
    </row>
    <row r="123" spans="1:15" x14ac:dyDescent="0.25">
      <c r="A123" s="12" t="s">
        <v>87</v>
      </c>
      <c r="B123" s="12" t="s">
        <v>43</v>
      </c>
      <c r="C123" s="14" t="s">
        <v>50</v>
      </c>
      <c r="D123" s="14" t="s">
        <v>207</v>
      </c>
      <c r="E123" s="14" t="s">
        <v>388</v>
      </c>
      <c r="F123" s="17">
        <v>21168</v>
      </c>
      <c r="G123" s="16">
        <v>1.0924033966364323E-2</v>
      </c>
      <c r="H123" s="16">
        <v>0.19500000000000001</v>
      </c>
      <c r="I123" s="16">
        <v>0.20592403396636433</v>
      </c>
      <c r="J123" s="15">
        <v>4358.9999509999998</v>
      </c>
      <c r="K123" s="6">
        <v>231.151287736</v>
      </c>
      <c r="L123" s="7">
        <f t="shared" si="1"/>
        <v>4127.8486632639997</v>
      </c>
      <c r="O123" s="11"/>
    </row>
    <row r="124" spans="1:15" x14ac:dyDescent="0.25">
      <c r="A124" s="12" t="s">
        <v>88</v>
      </c>
      <c r="B124" s="12" t="s">
        <v>104</v>
      </c>
      <c r="C124" s="14" t="s">
        <v>52</v>
      </c>
      <c r="D124" s="14" t="s">
        <v>250</v>
      </c>
      <c r="E124" s="14" t="s">
        <v>389</v>
      </c>
      <c r="F124" s="17">
        <v>210337</v>
      </c>
      <c r="G124" s="16">
        <v>2.2073275505498317E-3</v>
      </c>
      <c r="H124" s="16">
        <v>0.19500000000000001</v>
      </c>
      <c r="I124" s="16">
        <v>0.19720732755054984</v>
      </c>
      <c r="J124" s="15">
        <v>41479.997654999999</v>
      </c>
      <c r="K124" s="6">
        <v>489.65116752799997</v>
      </c>
      <c r="L124" s="7">
        <f t="shared" si="1"/>
        <v>40990.346487472001</v>
      </c>
      <c r="O124" s="11"/>
    </row>
    <row r="125" spans="1:15" x14ac:dyDescent="0.25">
      <c r="A125" s="12" t="s">
        <v>89</v>
      </c>
      <c r="B125" s="12" t="s">
        <v>24</v>
      </c>
      <c r="C125" s="14" t="s">
        <v>52</v>
      </c>
      <c r="D125" s="14" t="s">
        <v>211</v>
      </c>
      <c r="E125" s="14" t="s">
        <v>390</v>
      </c>
      <c r="F125" s="17">
        <v>54941</v>
      </c>
      <c r="G125" s="16">
        <v>3.5943011594255655E-4</v>
      </c>
      <c r="H125" s="16">
        <v>0.19500000000000001</v>
      </c>
      <c r="I125" s="16">
        <v>0.19535943011594256</v>
      </c>
      <c r="J125" s="15">
        <v>10733.24245</v>
      </c>
      <c r="K125" s="6">
        <v>19.786414565000001</v>
      </c>
      <c r="L125" s="7">
        <f t="shared" si="1"/>
        <v>10713.456035435</v>
      </c>
      <c r="O125" s="11"/>
    </row>
    <row r="126" spans="1:15" x14ac:dyDescent="0.25">
      <c r="A126" s="12" t="s">
        <v>94</v>
      </c>
      <c r="B126" s="12" t="s">
        <v>23</v>
      </c>
      <c r="C126" s="14" t="s">
        <v>52</v>
      </c>
      <c r="D126" s="14" t="s">
        <v>166</v>
      </c>
      <c r="E126" s="14" t="s">
        <v>391</v>
      </c>
      <c r="F126" s="17">
        <v>141650</v>
      </c>
      <c r="G126" s="16">
        <v>1.8155309001058951E-3</v>
      </c>
      <c r="H126" s="16">
        <v>0.19500000000000001</v>
      </c>
      <c r="I126" s="16">
        <v>0.1968155309001059</v>
      </c>
      <c r="J126" s="15">
        <v>27878.919952</v>
      </c>
      <c r="K126" s="6">
        <v>286.06741790400002</v>
      </c>
      <c r="L126" s="7">
        <f t="shared" si="1"/>
        <v>27592.852534096</v>
      </c>
      <c r="O126" s="11"/>
    </row>
    <row r="127" spans="1:15" x14ac:dyDescent="0.25">
      <c r="A127" s="12" t="s">
        <v>86</v>
      </c>
      <c r="B127" s="12" t="s">
        <v>47</v>
      </c>
      <c r="C127" s="14" t="s">
        <v>53</v>
      </c>
      <c r="D127" s="14" t="s">
        <v>113</v>
      </c>
      <c r="E127" s="14" t="s">
        <v>392</v>
      </c>
      <c r="F127" s="17">
        <v>74009</v>
      </c>
      <c r="G127" s="16">
        <v>5.300312987609615E-2</v>
      </c>
      <c r="H127" s="16">
        <v>0.19500000000000001</v>
      </c>
      <c r="I127" s="16">
        <v>0.24800312987609616</v>
      </c>
      <c r="J127" s="15">
        <v>18354.463639000001</v>
      </c>
      <c r="K127" s="6">
        <v>3960.4573989099999</v>
      </c>
      <c r="L127" s="7">
        <f t="shared" si="1"/>
        <v>14394.006240090002</v>
      </c>
      <c r="O127" s="11"/>
    </row>
    <row r="128" spans="1:15" x14ac:dyDescent="0.25">
      <c r="A128" s="12" t="s">
        <v>75</v>
      </c>
      <c r="B128" s="12" t="s">
        <v>4</v>
      </c>
      <c r="C128" s="14" t="s">
        <v>54</v>
      </c>
      <c r="D128" s="14" t="s">
        <v>263</v>
      </c>
      <c r="E128" s="14" t="s">
        <v>393</v>
      </c>
      <c r="F128" s="17">
        <v>2339</v>
      </c>
      <c r="G128" s="16">
        <v>0</v>
      </c>
      <c r="H128" s="16">
        <v>0.19500000000000001</v>
      </c>
      <c r="I128" s="16">
        <v>0.19500000000000001</v>
      </c>
      <c r="J128" s="15">
        <v>456.10500000000002</v>
      </c>
      <c r="K128" s="6"/>
      <c r="L128" s="7">
        <f t="shared" si="1"/>
        <v>456.10500000000002</v>
      </c>
      <c r="O128" s="11"/>
    </row>
    <row r="129" spans="1:15" x14ac:dyDescent="0.25">
      <c r="A129" s="12" t="s">
        <v>76</v>
      </c>
      <c r="B129" s="12" t="s">
        <v>51</v>
      </c>
      <c r="C129" s="14" t="s">
        <v>54</v>
      </c>
      <c r="D129" s="14" t="s">
        <v>109</v>
      </c>
      <c r="E129" s="14" t="s">
        <v>394</v>
      </c>
      <c r="F129" s="17">
        <v>610584</v>
      </c>
      <c r="G129" s="16">
        <v>4.6335205933991062E-3</v>
      </c>
      <c r="H129" s="16">
        <v>0.19500000000000001</v>
      </c>
      <c r="I129" s="16">
        <v>0.19963352059339912</v>
      </c>
      <c r="J129" s="15">
        <v>121893.033538</v>
      </c>
      <c r="K129" s="6">
        <v>3055.2406755900001</v>
      </c>
      <c r="L129" s="7">
        <f t="shared" si="1"/>
        <v>118837.79286241</v>
      </c>
      <c r="O129" s="11"/>
    </row>
    <row r="130" spans="1:15" x14ac:dyDescent="0.25">
      <c r="A130" s="12" t="s">
        <v>77</v>
      </c>
      <c r="B130" s="12" t="s">
        <v>5</v>
      </c>
      <c r="C130" s="14" t="s">
        <v>54</v>
      </c>
      <c r="D130" s="14" t="s">
        <v>256</v>
      </c>
      <c r="E130" s="14" t="s">
        <v>395</v>
      </c>
      <c r="F130" s="17">
        <v>8155</v>
      </c>
      <c r="G130" s="16">
        <v>3.1178979767014104E-3</v>
      </c>
      <c r="H130" s="16">
        <v>0.13700000000000001</v>
      </c>
      <c r="I130" s="16">
        <v>0.14011789797670143</v>
      </c>
      <c r="J130" s="15">
        <v>1142.6614580000003</v>
      </c>
      <c r="K130" s="6">
        <v>25.448705047800001</v>
      </c>
      <c r="L130" s="7">
        <f t="shared" si="1"/>
        <v>1117.2127529522002</v>
      </c>
      <c r="O130" s="11"/>
    </row>
    <row r="131" spans="1:15" x14ac:dyDescent="0.25">
      <c r="A131" s="12" t="s">
        <v>78</v>
      </c>
      <c r="B131" s="12" t="s">
        <v>1</v>
      </c>
      <c r="C131" s="14" t="s">
        <v>54</v>
      </c>
      <c r="D131" s="14" t="s">
        <v>127</v>
      </c>
      <c r="E131" s="14" t="s">
        <v>396</v>
      </c>
      <c r="F131" s="17">
        <v>35192</v>
      </c>
      <c r="G131" s="16">
        <v>1.9620920947942713E-3</v>
      </c>
      <c r="H131" s="16">
        <v>0.124</v>
      </c>
      <c r="I131" s="16">
        <v>0.12596209209479428</v>
      </c>
      <c r="J131" s="15">
        <v>4432.8579450000007</v>
      </c>
      <c r="K131" s="6">
        <v>69.103813896099993</v>
      </c>
      <c r="L131" s="7">
        <f t="shared" ref="L131:L161" si="2" xml:space="preserve"> J131-K131</f>
        <v>4363.7541311039004</v>
      </c>
      <c r="O131" s="11"/>
    </row>
    <row r="132" spans="1:15" x14ac:dyDescent="0.25">
      <c r="A132" s="12" t="s">
        <v>86</v>
      </c>
      <c r="B132" s="12" t="s">
        <v>47</v>
      </c>
      <c r="C132" s="14" t="s">
        <v>54</v>
      </c>
      <c r="D132" s="14" t="s">
        <v>114</v>
      </c>
      <c r="E132" s="14" t="s">
        <v>397</v>
      </c>
      <c r="F132" s="17">
        <v>23613</v>
      </c>
      <c r="G132" s="16">
        <v>2.1936962690043619E-3</v>
      </c>
      <c r="H132" s="16">
        <v>0.19500000000000001</v>
      </c>
      <c r="I132" s="16">
        <v>0.19719369626900438</v>
      </c>
      <c r="J132" s="15">
        <v>4656.33475</v>
      </c>
      <c r="K132" s="6">
        <v>51.776800651800002</v>
      </c>
      <c r="L132" s="7">
        <f t="shared" si="2"/>
        <v>4604.5579493482001</v>
      </c>
      <c r="O132" s="11"/>
    </row>
    <row r="133" spans="1:15" x14ac:dyDescent="0.25">
      <c r="A133" s="12" t="s">
        <v>87</v>
      </c>
      <c r="B133" s="12" t="s">
        <v>43</v>
      </c>
      <c r="C133" s="14" t="s">
        <v>54</v>
      </c>
      <c r="D133" s="14" t="s">
        <v>208</v>
      </c>
      <c r="E133" s="14" t="s">
        <v>398</v>
      </c>
      <c r="F133" s="17">
        <v>274416</v>
      </c>
      <c r="G133" s="16">
        <v>7.1911452867179752E-3</v>
      </c>
      <c r="H133" s="16">
        <v>0.19500000000000001</v>
      </c>
      <c r="I133" s="16">
        <v>0.20219114528671797</v>
      </c>
      <c r="J133" s="15">
        <v>55484.485325000001</v>
      </c>
      <c r="K133" s="6">
        <v>1973.84099072</v>
      </c>
      <c r="L133" s="7">
        <f t="shared" si="2"/>
        <v>53510.644334280005</v>
      </c>
      <c r="O133" s="11"/>
    </row>
    <row r="134" spans="1:15" x14ac:dyDescent="0.25">
      <c r="A134" s="12" t="s">
        <v>88</v>
      </c>
      <c r="B134" s="12" t="s">
        <v>104</v>
      </c>
      <c r="C134" s="14" t="s">
        <v>54</v>
      </c>
      <c r="D134" s="14" t="s">
        <v>251</v>
      </c>
      <c r="E134" s="14" t="s">
        <v>399</v>
      </c>
      <c r="F134" s="17">
        <v>55929</v>
      </c>
      <c r="G134" s="16">
        <v>1.4796692234797691E-3</v>
      </c>
      <c r="H134" s="16">
        <v>0.19500000000000001</v>
      </c>
      <c r="I134" s="16">
        <v>0.19647966922347979</v>
      </c>
      <c r="J134" s="15">
        <v>10988.91142</v>
      </c>
      <c r="K134" s="6">
        <v>82.833346047899994</v>
      </c>
      <c r="L134" s="7">
        <f t="shared" si="2"/>
        <v>10906.0780739521</v>
      </c>
      <c r="O134" s="11"/>
    </row>
    <row r="135" spans="1:15" x14ac:dyDescent="0.25">
      <c r="A135" s="12" t="s">
        <v>89</v>
      </c>
      <c r="B135" s="12" t="s">
        <v>24</v>
      </c>
      <c r="C135" s="14" t="s">
        <v>54</v>
      </c>
      <c r="D135" s="14" t="s">
        <v>212</v>
      </c>
      <c r="E135" s="14" t="s">
        <v>400</v>
      </c>
      <c r="F135" s="17">
        <v>468218</v>
      </c>
      <c r="G135" s="16">
        <v>9.3570273035210102E-4</v>
      </c>
      <c r="H135" s="16">
        <v>0.19500000000000001</v>
      </c>
      <c r="I135" s="16">
        <v>0.1959357027303521</v>
      </c>
      <c r="J135" s="15">
        <v>91740.622860999996</v>
      </c>
      <c r="K135" s="6">
        <v>395.01684512499997</v>
      </c>
      <c r="L135" s="7">
        <f t="shared" si="2"/>
        <v>91345.60601587499</v>
      </c>
      <c r="O135" s="11"/>
    </row>
    <row r="136" spans="1:15" x14ac:dyDescent="0.25">
      <c r="A136" s="12" t="s">
        <v>90</v>
      </c>
      <c r="B136" s="12" t="s">
        <v>7</v>
      </c>
      <c r="C136" s="14" t="s">
        <v>54</v>
      </c>
      <c r="D136" s="14" t="s">
        <v>160</v>
      </c>
      <c r="E136" s="14" t="s">
        <v>401</v>
      </c>
      <c r="F136" s="17">
        <v>514203</v>
      </c>
      <c r="G136" s="16">
        <v>3.9380722360624109E-3</v>
      </c>
      <c r="H136" s="16">
        <v>0.104</v>
      </c>
      <c r="I136" s="16">
        <v>0.1079380722360624</v>
      </c>
      <c r="J136" s="15">
        <v>55502.080557999994</v>
      </c>
      <c r="K136" s="6">
        <v>2010.5787319999999</v>
      </c>
      <c r="L136" s="7">
        <f t="shared" si="2"/>
        <v>53491.501825999992</v>
      </c>
      <c r="O136" s="11"/>
    </row>
    <row r="137" spans="1:15" x14ac:dyDescent="0.25">
      <c r="A137" s="12" t="s">
        <v>94</v>
      </c>
      <c r="B137" s="12" t="s">
        <v>23</v>
      </c>
      <c r="C137" s="14" t="s">
        <v>54</v>
      </c>
      <c r="D137" s="14" t="s">
        <v>165</v>
      </c>
      <c r="E137" s="14" t="s">
        <v>402</v>
      </c>
      <c r="F137" s="17">
        <v>442047</v>
      </c>
      <c r="G137" s="16">
        <v>2.0389557739335412E-3</v>
      </c>
      <c r="H137" s="16">
        <v>0.19500000000000001</v>
      </c>
      <c r="I137" s="16">
        <v>0.19703895577393354</v>
      </c>
      <c r="J137" s="15">
        <v>87100.479283000008</v>
      </c>
      <c r="K137" s="6">
        <v>1431.0748331299999</v>
      </c>
      <c r="L137" s="7">
        <f t="shared" si="2"/>
        <v>85669.40444987001</v>
      </c>
      <c r="O137" s="11"/>
    </row>
    <row r="138" spans="1:15" x14ac:dyDescent="0.25">
      <c r="A138" s="12" t="s">
        <v>70</v>
      </c>
      <c r="B138" s="12" t="s">
        <v>44</v>
      </c>
      <c r="C138" s="14" t="s">
        <v>54</v>
      </c>
      <c r="D138" s="14" t="s">
        <v>262</v>
      </c>
      <c r="E138" s="14" t="s">
        <v>403</v>
      </c>
      <c r="F138" s="17">
        <v>322935</v>
      </c>
      <c r="G138" s="16">
        <v>9.0991810735906609E-3</v>
      </c>
      <c r="H138" s="16">
        <v>0.19500000000000001</v>
      </c>
      <c r="I138" s="16">
        <v>0.20409918107359068</v>
      </c>
      <c r="J138" s="15">
        <v>65910.769039999999</v>
      </c>
      <c r="K138" s="6">
        <v>2940.03223084</v>
      </c>
      <c r="L138" s="7">
        <f t="shared" si="2"/>
        <v>62970.73680916</v>
      </c>
      <c r="O138" s="11"/>
    </row>
    <row r="139" spans="1:15" x14ac:dyDescent="0.25">
      <c r="A139" s="12" t="s">
        <v>71</v>
      </c>
      <c r="B139" s="12" t="s">
        <v>22</v>
      </c>
      <c r="C139" s="14" t="s">
        <v>54</v>
      </c>
      <c r="D139" s="14" t="s">
        <v>132</v>
      </c>
      <c r="E139" s="14" t="s">
        <v>404</v>
      </c>
      <c r="F139" s="17">
        <v>38121</v>
      </c>
      <c r="G139" s="16">
        <v>2.025727499278613E-3</v>
      </c>
      <c r="H139" s="16">
        <v>9.5000000000000001E-2</v>
      </c>
      <c r="I139" s="16">
        <v>9.7025727499278611E-2</v>
      </c>
      <c r="J139" s="15">
        <v>3698.7177579999998</v>
      </c>
      <c r="K139" s="6">
        <v>77.434574288500002</v>
      </c>
      <c r="L139" s="7">
        <f t="shared" si="2"/>
        <v>3621.2831837115</v>
      </c>
      <c r="O139" s="11"/>
    </row>
    <row r="140" spans="1:15" x14ac:dyDescent="0.25">
      <c r="A140" s="12" t="s">
        <v>72</v>
      </c>
      <c r="B140" s="12" t="s">
        <v>10</v>
      </c>
      <c r="C140" s="14" t="s">
        <v>62</v>
      </c>
      <c r="D140" s="14" t="s">
        <v>149</v>
      </c>
      <c r="E140" s="14" t="s">
        <v>405</v>
      </c>
      <c r="F140" s="17">
        <v>19307</v>
      </c>
      <c r="G140" s="16">
        <v>2.0344993681048324E-2</v>
      </c>
      <c r="H140" s="16">
        <v>8.4000000000000005E-2</v>
      </c>
      <c r="I140" s="16">
        <v>0.10434499368104833</v>
      </c>
      <c r="J140" s="15">
        <v>2014.5887930000001</v>
      </c>
      <c r="K140" s="6">
        <v>402.29694257</v>
      </c>
      <c r="L140" s="7">
        <f t="shared" si="2"/>
        <v>1612.2918504300001</v>
      </c>
      <c r="O140" s="11"/>
    </row>
    <row r="141" spans="1:15" x14ac:dyDescent="0.25">
      <c r="A141" s="12" t="s">
        <v>79</v>
      </c>
      <c r="B141" s="12" t="s">
        <v>13</v>
      </c>
      <c r="C141" s="14" t="s">
        <v>62</v>
      </c>
      <c r="D141" s="14" t="s">
        <v>171</v>
      </c>
      <c r="E141" s="14" t="s">
        <v>406</v>
      </c>
      <c r="F141" s="17">
        <v>26558</v>
      </c>
      <c r="G141" s="16">
        <v>3.5937717297989308E-2</v>
      </c>
      <c r="H141" s="16">
        <v>8.7999999999999995E-2</v>
      </c>
      <c r="I141" s="16">
        <v>0.1239377172979893</v>
      </c>
      <c r="J141" s="15">
        <v>3291.5378959999998</v>
      </c>
      <c r="K141" s="6">
        <v>1006.0365408</v>
      </c>
      <c r="L141" s="7">
        <f t="shared" si="2"/>
        <v>2285.5013552</v>
      </c>
      <c r="O141" s="11"/>
    </row>
    <row r="142" spans="1:15" x14ac:dyDescent="0.25">
      <c r="A142" s="12" t="s">
        <v>82</v>
      </c>
      <c r="B142" s="12" t="s">
        <v>35</v>
      </c>
      <c r="C142" s="14" t="s">
        <v>62</v>
      </c>
      <c r="D142" s="14" t="s">
        <v>178</v>
      </c>
      <c r="E142" s="14" t="s">
        <v>407</v>
      </c>
      <c r="F142" s="17">
        <v>663</v>
      </c>
      <c r="G142" s="16">
        <v>6.5309467571644034E-2</v>
      </c>
      <c r="H142" s="16">
        <v>6.5000000000000002E-2</v>
      </c>
      <c r="I142" s="16">
        <v>0.13030946757164402</v>
      </c>
      <c r="J142" s="15">
        <v>86.39517699999999</v>
      </c>
      <c r="K142" s="6">
        <v>43.265198635600001</v>
      </c>
      <c r="L142" s="7">
        <f t="shared" si="2"/>
        <v>43.129978364399989</v>
      </c>
      <c r="O142" s="11"/>
    </row>
    <row r="143" spans="1:15" x14ac:dyDescent="0.25">
      <c r="A143" s="12" t="s">
        <v>77</v>
      </c>
      <c r="B143" s="12" t="s">
        <v>5</v>
      </c>
      <c r="C143" s="14" t="s">
        <v>63</v>
      </c>
      <c r="D143" s="14" t="s">
        <v>257</v>
      </c>
      <c r="E143" s="14" t="s">
        <v>408</v>
      </c>
      <c r="F143" s="17">
        <v>253901</v>
      </c>
      <c r="G143" s="16">
        <v>3.9568240731623745E-2</v>
      </c>
      <c r="H143" s="16">
        <v>0.13700000000000001</v>
      </c>
      <c r="I143" s="16">
        <v>0.17656824073162375</v>
      </c>
      <c r="J143" s="15">
        <v>44830.852890000002</v>
      </c>
      <c r="K143" s="6">
        <v>9625.5740738700006</v>
      </c>
      <c r="L143" s="7">
        <f t="shared" si="2"/>
        <v>35205.278816129998</v>
      </c>
      <c r="O143" s="11"/>
    </row>
    <row r="144" spans="1:15" x14ac:dyDescent="0.25">
      <c r="A144" s="12" t="s">
        <v>78</v>
      </c>
      <c r="B144" s="12" t="s">
        <v>1</v>
      </c>
      <c r="C144" s="14" t="s">
        <v>63</v>
      </c>
      <c r="D144" s="14" t="s">
        <v>128</v>
      </c>
      <c r="E144" s="14" t="s">
        <v>409</v>
      </c>
      <c r="F144" s="17">
        <v>161</v>
      </c>
      <c r="G144" s="16">
        <v>0.18979018633540373</v>
      </c>
      <c r="H144" s="16">
        <v>0.124</v>
      </c>
      <c r="I144" s="16">
        <v>0.31379018633540373</v>
      </c>
      <c r="J144" s="15">
        <v>50.520220000000002</v>
      </c>
      <c r="K144" s="6">
        <v>31.75</v>
      </c>
      <c r="L144" s="7">
        <f t="shared" si="2"/>
        <v>18.770220000000002</v>
      </c>
      <c r="O144" s="11"/>
    </row>
    <row r="145" spans="1:15" x14ac:dyDescent="0.25">
      <c r="A145" s="12" t="s">
        <v>83</v>
      </c>
      <c r="B145" s="12" t="s">
        <v>15</v>
      </c>
      <c r="C145" s="14" t="s">
        <v>63</v>
      </c>
      <c r="D145" s="14" t="s">
        <v>266</v>
      </c>
      <c r="E145" s="14" t="s">
        <v>410</v>
      </c>
      <c r="F145" s="17">
        <v>316842</v>
      </c>
      <c r="G145" s="16">
        <v>4.7752970912947147E-2</v>
      </c>
      <c r="H145" s="16">
        <v>0.18</v>
      </c>
      <c r="I145" s="16">
        <v>0.22775297091294713</v>
      </c>
      <c r="J145" s="15">
        <v>72161.706809999989</v>
      </c>
      <c r="K145" s="6">
        <v>12840.767290100001</v>
      </c>
      <c r="L145" s="7">
        <f t="shared" si="2"/>
        <v>59320.939519899985</v>
      </c>
      <c r="O145" s="11"/>
    </row>
    <row r="146" spans="1:15" x14ac:dyDescent="0.25">
      <c r="A146" s="12" t="s">
        <v>84</v>
      </c>
      <c r="B146" s="12" t="s">
        <v>18</v>
      </c>
      <c r="C146" s="14" t="s">
        <v>63</v>
      </c>
      <c r="D146" s="14" t="s">
        <v>192</v>
      </c>
      <c r="E146" s="14" t="s">
        <v>411</v>
      </c>
      <c r="F146" s="17">
        <v>59004</v>
      </c>
      <c r="G146" s="16">
        <v>0.10332191339570199</v>
      </c>
      <c r="H146" s="16">
        <v>0.10299999999999999</v>
      </c>
      <c r="I146" s="16">
        <v>0.20632191339570199</v>
      </c>
      <c r="J146" s="15">
        <v>12173.818178000001</v>
      </c>
      <c r="K146" s="6">
        <v>7656.7510730399999</v>
      </c>
      <c r="L146" s="7">
        <f t="shared" si="2"/>
        <v>4517.0671049600014</v>
      </c>
      <c r="O146" s="11"/>
    </row>
    <row r="147" spans="1:15" x14ac:dyDescent="0.25">
      <c r="A147" s="12" t="s">
        <v>92</v>
      </c>
      <c r="B147" s="12" t="s">
        <v>8</v>
      </c>
      <c r="C147" s="14" t="s">
        <v>63</v>
      </c>
      <c r="D147" s="14" t="s">
        <v>222</v>
      </c>
      <c r="E147" s="14" t="s">
        <v>412</v>
      </c>
      <c r="F147" s="17">
        <v>255316</v>
      </c>
      <c r="G147" s="16">
        <v>1.9671132431966661E-2</v>
      </c>
      <c r="H147" s="16">
        <v>0.14199999999999999</v>
      </c>
      <c r="I147" s="16">
        <v>0.16167113243196665</v>
      </c>
      <c r="J147" s="15">
        <v>41277.226847999998</v>
      </c>
      <c r="K147" s="6">
        <v>4795.2732702900003</v>
      </c>
      <c r="L147" s="7">
        <f t="shared" si="2"/>
        <v>36481.953577709995</v>
      </c>
      <c r="O147" s="11"/>
    </row>
    <row r="148" spans="1:15" x14ac:dyDescent="0.25">
      <c r="A148" s="12" t="s">
        <v>93</v>
      </c>
      <c r="B148" s="12" t="s">
        <v>19</v>
      </c>
      <c r="C148" s="14" t="s">
        <v>63</v>
      </c>
      <c r="D148" s="14" t="s">
        <v>199</v>
      </c>
      <c r="E148" s="14" t="s">
        <v>413</v>
      </c>
      <c r="F148" s="17">
        <v>82166</v>
      </c>
      <c r="G148" s="16">
        <v>2.3240659396830808E-2</v>
      </c>
      <c r="H148" s="16">
        <v>0.13900000000000001</v>
      </c>
      <c r="I148" s="16">
        <v>0.16224065939683083</v>
      </c>
      <c r="J148" s="15">
        <v>13330.666020000002</v>
      </c>
      <c r="K148" s="6">
        <v>3409.1422419400001</v>
      </c>
      <c r="L148" s="7">
        <f t="shared" si="2"/>
        <v>9921.5237780600019</v>
      </c>
      <c r="O148" s="11"/>
    </row>
    <row r="149" spans="1:15" x14ac:dyDescent="0.25">
      <c r="A149" s="12" t="s">
        <v>77</v>
      </c>
      <c r="B149" s="12" t="s">
        <v>5</v>
      </c>
      <c r="C149" s="14" t="s">
        <v>64</v>
      </c>
      <c r="D149" s="14" t="s">
        <v>258</v>
      </c>
      <c r="E149" s="14" t="s">
        <v>414</v>
      </c>
      <c r="F149" s="17">
        <v>23617</v>
      </c>
      <c r="G149" s="16">
        <v>2.5162100647838422E-2</v>
      </c>
      <c r="H149" s="16">
        <v>0.13700000000000001</v>
      </c>
      <c r="I149" s="16">
        <v>0.16216210064783843</v>
      </c>
      <c r="J149" s="15">
        <v>3829.7823309999999</v>
      </c>
      <c r="K149" s="6">
        <v>641.81033247200003</v>
      </c>
      <c r="L149" s="7">
        <f t="shared" si="2"/>
        <v>3187.9719985279999</v>
      </c>
      <c r="O149" s="11"/>
    </row>
    <row r="150" spans="1:15" x14ac:dyDescent="0.25">
      <c r="A150" s="12" t="s">
        <v>78</v>
      </c>
      <c r="B150" s="12" t="s">
        <v>1</v>
      </c>
      <c r="C150" s="14" t="s">
        <v>64</v>
      </c>
      <c r="D150" s="14" t="s">
        <v>129</v>
      </c>
      <c r="E150" s="14" t="s">
        <v>415</v>
      </c>
      <c r="F150" s="17">
        <v>387886</v>
      </c>
      <c r="G150" s="16">
        <v>0.21145281912726935</v>
      </c>
      <c r="H150" s="16">
        <v>0.124</v>
      </c>
      <c r="I150" s="16">
        <v>0.33545281912726932</v>
      </c>
      <c r="J150" s="15">
        <v>130117.45219999999</v>
      </c>
      <c r="K150" s="6">
        <v>71353.276462099995</v>
      </c>
      <c r="L150" s="7">
        <f t="shared" si="2"/>
        <v>58764.17573789999</v>
      </c>
      <c r="O150" s="11"/>
    </row>
    <row r="151" spans="1:15" x14ac:dyDescent="0.25">
      <c r="A151" s="12" t="s">
        <v>79</v>
      </c>
      <c r="B151" s="12" t="s">
        <v>13</v>
      </c>
      <c r="C151" s="14" t="s">
        <v>64</v>
      </c>
      <c r="D151" s="14" t="s">
        <v>172</v>
      </c>
      <c r="E151" s="14" t="s">
        <v>416</v>
      </c>
      <c r="F151" s="17">
        <v>2575</v>
      </c>
      <c r="G151" s="16">
        <v>0.12578667611650485</v>
      </c>
      <c r="H151" s="16">
        <v>8.7999999999999995E-2</v>
      </c>
      <c r="I151" s="16">
        <v>0.21378667611650484</v>
      </c>
      <c r="J151" s="15">
        <v>550.50069099999996</v>
      </c>
      <c r="K151" s="6">
        <v>323.052923255</v>
      </c>
      <c r="L151" s="7">
        <f t="shared" si="2"/>
        <v>227.44776774499996</v>
      </c>
      <c r="O151" s="11"/>
    </row>
    <row r="152" spans="1:15" x14ac:dyDescent="0.25">
      <c r="A152" s="12" t="s">
        <v>83</v>
      </c>
      <c r="B152" s="12" t="s">
        <v>15</v>
      </c>
      <c r="C152" s="14" t="s">
        <v>64</v>
      </c>
      <c r="D152" s="14" t="s">
        <v>139</v>
      </c>
      <c r="E152" s="14" t="s">
        <v>417</v>
      </c>
      <c r="F152" s="17">
        <v>746984</v>
      </c>
      <c r="G152" s="16">
        <v>9.8606644332408719E-2</v>
      </c>
      <c r="H152" s="16">
        <v>0.18</v>
      </c>
      <c r="I152" s="16">
        <v>0.27860664433240873</v>
      </c>
      <c r="J152" s="15">
        <v>208114.70561</v>
      </c>
      <c r="K152" s="6">
        <v>61726.478947900003</v>
      </c>
      <c r="L152" s="7">
        <f t="shared" si="2"/>
        <v>146388.2266621</v>
      </c>
      <c r="O152" s="11"/>
    </row>
    <row r="153" spans="1:15" x14ac:dyDescent="0.25">
      <c r="A153" s="12" t="s">
        <v>78</v>
      </c>
      <c r="B153" s="12" t="s">
        <v>1</v>
      </c>
      <c r="C153" s="14" t="s">
        <v>65</v>
      </c>
      <c r="D153" s="14" t="s">
        <v>130</v>
      </c>
      <c r="E153" s="14" t="s">
        <v>418</v>
      </c>
      <c r="F153" s="17">
        <v>21160</v>
      </c>
      <c r="G153" s="16">
        <v>0.14961984673913045</v>
      </c>
      <c r="H153" s="16">
        <v>0.124</v>
      </c>
      <c r="I153" s="16">
        <v>0.27361984673913042</v>
      </c>
      <c r="J153" s="15">
        <v>5789.7959569999994</v>
      </c>
      <c r="K153" s="6">
        <v>3151.5807043499999</v>
      </c>
      <c r="L153" s="7">
        <f t="shared" si="2"/>
        <v>2638.2152526499995</v>
      </c>
      <c r="O153" s="11"/>
    </row>
    <row r="154" spans="1:15" x14ac:dyDescent="0.25">
      <c r="A154" s="12" t="s">
        <v>79</v>
      </c>
      <c r="B154" s="12" t="s">
        <v>13</v>
      </c>
      <c r="C154" s="14" t="s">
        <v>65</v>
      </c>
      <c r="D154" s="14" t="s">
        <v>173</v>
      </c>
      <c r="E154" s="14" t="s">
        <v>419</v>
      </c>
      <c r="F154" s="17">
        <v>75324</v>
      </c>
      <c r="G154" s="16">
        <v>0.12628422283734267</v>
      </c>
      <c r="H154" s="16">
        <v>8.7999999999999995E-2</v>
      </c>
      <c r="I154" s="16">
        <v>0.21428422283734266</v>
      </c>
      <c r="J154" s="15">
        <v>16140.744800999999</v>
      </c>
      <c r="K154" s="6">
        <v>10596.771495499999</v>
      </c>
      <c r="L154" s="7">
        <f t="shared" si="2"/>
        <v>5543.9733054999997</v>
      </c>
      <c r="O154" s="11"/>
    </row>
    <row r="155" spans="1:15" x14ac:dyDescent="0.25">
      <c r="A155" s="12" t="s">
        <v>83</v>
      </c>
      <c r="B155" s="12" t="s">
        <v>15</v>
      </c>
      <c r="C155" s="12" t="s">
        <v>65</v>
      </c>
      <c r="D155" s="12" t="s">
        <v>140</v>
      </c>
      <c r="E155" s="12" t="s">
        <v>420</v>
      </c>
      <c r="F155" s="18">
        <v>477685</v>
      </c>
      <c r="G155" s="10">
        <v>6.4471576603828892E-2</v>
      </c>
      <c r="H155" s="10">
        <v>0.18</v>
      </c>
      <c r="I155" s="10">
        <v>0.2444715766038289</v>
      </c>
      <c r="J155" s="13">
        <v>116780.40507000001</v>
      </c>
      <c r="K155" s="6">
        <v>32744.022659800001</v>
      </c>
      <c r="L155" s="7">
        <f t="shared" si="2"/>
        <v>84036.382410200007</v>
      </c>
      <c r="O155" s="11"/>
    </row>
    <row r="156" spans="1:15" x14ac:dyDescent="0.25">
      <c r="A156" s="12" t="s">
        <v>84</v>
      </c>
      <c r="B156" s="12" t="s">
        <v>18</v>
      </c>
      <c r="C156" s="12" t="s">
        <v>65</v>
      </c>
      <c r="D156" s="12" t="s">
        <v>193</v>
      </c>
      <c r="E156" s="12" t="s">
        <v>421</v>
      </c>
      <c r="F156" s="18">
        <v>108174</v>
      </c>
      <c r="G156" s="10">
        <v>2.3234053922384305E-2</v>
      </c>
      <c r="H156" s="10">
        <v>0.10299999999999999</v>
      </c>
      <c r="I156" s="10">
        <v>0.12623405392238429</v>
      </c>
      <c r="J156" s="13">
        <v>13655.242548999999</v>
      </c>
      <c r="K156" s="6">
        <v>2941.2950836599998</v>
      </c>
      <c r="L156" s="7">
        <f t="shared" si="2"/>
        <v>10713.947465339999</v>
      </c>
      <c r="O156" s="11"/>
    </row>
    <row r="157" spans="1:15" x14ac:dyDescent="0.25">
      <c r="A157" s="12" t="s">
        <v>83</v>
      </c>
      <c r="B157" s="12" t="s">
        <v>15</v>
      </c>
      <c r="C157" s="12" t="s">
        <v>66</v>
      </c>
      <c r="D157" s="12" t="s">
        <v>141</v>
      </c>
      <c r="E157" s="12" t="s">
        <v>422</v>
      </c>
      <c r="F157" s="18">
        <v>259490</v>
      </c>
      <c r="G157" s="10">
        <v>0.10901744868781071</v>
      </c>
      <c r="H157" s="10">
        <v>0.18</v>
      </c>
      <c r="I157" s="10">
        <v>0.28901744868781071</v>
      </c>
      <c r="J157" s="13">
        <v>74997.137759999998</v>
      </c>
      <c r="K157" s="6">
        <v>33224.176412300003</v>
      </c>
      <c r="L157" s="7">
        <f t="shared" si="2"/>
        <v>41772.961347699995</v>
      </c>
      <c r="O157" s="11"/>
    </row>
    <row r="158" spans="1:15" x14ac:dyDescent="0.25">
      <c r="A158" s="12" t="s">
        <v>84</v>
      </c>
      <c r="B158" s="12" t="s">
        <v>18</v>
      </c>
      <c r="C158" s="12" t="s">
        <v>66</v>
      </c>
      <c r="D158" s="12" t="s">
        <v>194</v>
      </c>
      <c r="E158" s="12" t="s">
        <v>423</v>
      </c>
      <c r="F158" s="18">
        <v>530621</v>
      </c>
      <c r="G158" s="10">
        <v>3.6834738598736198E-2</v>
      </c>
      <c r="H158" s="10">
        <v>0.10299999999999999</v>
      </c>
      <c r="I158" s="10">
        <v>0.13983473859873619</v>
      </c>
      <c r="J158" s="13">
        <v>74199.248829999997</v>
      </c>
      <c r="K158" s="6">
        <v>20775.482922899999</v>
      </c>
      <c r="L158" s="7">
        <f t="shared" si="2"/>
        <v>53423.765907099994</v>
      </c>
      <c r="O158" s="11"/>
    </row>
    <row r="159" spans="1:15" x14ac:dyDescent="0.25">
      <c r="A159" s="12" t="s">
        <v>83</v>
      </c>
      <c r="B159" s="12" t="s">
        <v>15</v>
      </c>
      <c r="C159" s="12" t="s">
        <v>67</v>
      </c>
      <c r="D159" s="12" t="s">
        <v>142</v>
      </c>
      <c r="E159" s="12" t="s">
        <v>424</v>
      </c>
      <c r="F159" s="18">
        <v>40165</v>
      </c>
      <c r="G159" s="10">
        <v>5.0249377940993399E-2</v>
      </c>
      <c r="H159" s="10">
        <v>0.18</v>
      </c>
      <c r="I159" s="10">
        <v>0.2302493779409934</v>
      </c>
      <c r="J159" s="13">
        <v>9247.9662649999991</v>
      </c>
      <c r="K159" s="6">
        <v>3289.7824405900001</v>
      </c>
      <c r="L159" s="7">
        <f t="shared" si="2"/>
        <v>5958.183824409999</v>
      </c>
      <c r="O159" s="11"/>
    </row>
    <row r="160" spans="1:15" x14ac:dyDescent="0.25">
      <c r="A160" s="12" t="s">
        <v>84</v>
      </c>
      <c r="B160" s="12" t="s">
        <v>18</v>
      </c>
      <c r="C160" s="12" t="s">
        <v>67</v>
      </c>
      <c r="D160" s="12" t="s">
        <v>195</v>
      </c>
      <c r="E160" s="12" t="s">
        <v>425</v>
      </c>
      <c r="F160" s="18">
        <v>101678</v>
      </c>
      <c r="G160" s="10">
        <v>9.6507279696689555E-2</v>
      </c>
      <c r="H160" s="10">
        <v>0.10299999999999999</v>
      </c>
      <c r="I160" s="10">
        <v>0.19950727969668955</v>
      </c>
      <c r="J160" s="13">
        <v>20285.501185000001</v>
      </c>
      <c r="K160" s="6">
        <v>8172.3125846800003</v>
      </c>
      <c r="L160" s="7">
        <f t="shared" si="2"/>
        <v>12113.188600320002</v>
      </c>
      <c r="O160" s="11"/>
    </row>
    <row r="161" spans="1:15" x14ac:dyDescent="0.25">
      <c r="A161" s="12" t="s">
        <v>84</v>
      </c>
      <c r="B161" s="12" t="s">
        <v>18</v>
      </c>
      <c r="C161" s="12" t="s">
        <v>68</v>
      </c>
      <c r="D161" s="12" t="s">
        <v>196</v>
      </c>
      <c r="E161" s="12" t="s">
        <v>426</v>
      </c>
      <c r="F161" s="18">
        <v>340283</v>
      </c>
      <c r="G161" s="10">
        <v>4.1433256054519328E-2</v>
      </c>
      <c r="H161" s="10">
        <v>0.10299999999999999</v>
      </c>
      <c r="I161" s="10">
        <v>0.14443325605451932</v>
      </c>
      <c r="J161" s="13">
        <v>49148.181669999998</v>
      </c>
      <c r="K161" s="6">
        <v>17223.016629999998</v>
      </c>
      <c r="L161" s="7">
        <f t="shared" si="2"/>
        <v>31925.16504</v>
      </c>
      <c r="O161" s="11"/>
    </row>
    <row r="162" spans="1:15" x14ac:dyDescent="0.25">
      <c r="A162" s="19" t="s">
        <v>103</v>
      </c>
      <c r="B162" s="20"/>
      <c r="C162" s="4"/>
      <c r="D162" s="9"/>
      <c r="E162" s="9"/>
      <c r="F162" s="5"/>
      <c r="G162" s="4"/>
      <c r="H162" s="4"/>
      <c r="I162" s="4"/>
      <c r="J162" s="8">
        <f>SUM(J2:J161)</f>
        <v>5099109.1168470001</v>
      </c>
      <c r="K162" s="8">
        <f>SUM(K2:K161)</f>
        <v>994826.50709986244</v>
      </c>
      <c r="L162" s="8">
        <f>SUM(L2:L161)</f>
        <v>4104282.6097471365</v>
      </c>
      <c r="O162" s="11"/>
    </row>
    <row r="163" spans="1:15" x14ac:dyDescent="0.25">
      <c r="O163" s="11"/>
    </row>
    <row r="164" spans="1:15" x14ac:dyDescent="0.25">
      <c r="O164" s="11"/>
    </row>
    <row r="165" spans="1:15" x14ac:dyDescent="0.25">
      <c r="O165" s="11"/>
    </row>
    <row r="166" spans="1:15" x14ac:dyDescent="0.25">
      <c r="O166" s="11"/>
    </row>
    <row r="167" spans="1:15" x14ac:dyDescent="0.25">
      <c r="O167" s="11"/>
    </row>
    <row r="168" spans="1:15" x14ac:dyDescent="0.25">
      <c r="O168" s="11"/>
    </row>
    <row r="169" spans="1:15" x14ac:dyDescent="0.25">
      <c r="O169" s="11"/>
    </row>
    <row r="170" spans="1:15" x14ac:dyDescent="0.25">
      <c r="O170" s="11"/>
    </row>
    <row r="171" spans="1:15" x14ac:dyDescent="0.25">
      <c r="O171" s="11"/>
    </row>
    <row r="172" spans="1:15" x14ac:dyDescent="0.25">
      <c r="O172" s="11"/>
    </row>
    <row r="173" spans="1:15" x14ac:dyDescent="0.25">
      <c r="O173" s="11"/>
    </row>
  </sheetData>
  <mergeCells count="1">
    <mergeCell ref="A162:B1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3"/>
  <sheetViews>
    <sheetView tabSelected="1" topLeftCell="C1" workbookViewId="0">
      <selection activeCell="C1" sqref="C1"/>
    </sheetView>
  </sheetViews>
  <sheetFormatPr defaultRowHeight="15" x14ac:dyDescent="0.25"/>
  <cols>
    <col min="1" max="1" width="11.7109375" customWidth="1"/>
    <col min="2" max="2" width="28.5703125" customWidth="1"/>
    <col min="4" max="4" width="12.140625" customWidth="1"/>
    <col min="5" max="5" width="12" customWidth="1"/>
    <col min="6" max="6" width="11.85546875" customWidth="1"/>
    <col min="7" max="7" width="12.140625" customWidth="1"/>
    <col min="8" max="8" width="17" customWidth="1"/>
    <col min="9" max="9" width="14" customWidth="1"/>
    <col min="10" max="10" width="16.140625" customWidth="1"/>
    <col min="11" max="11" width="14.42578125" customWidth="1"/>
    <col min="12" max="12" width="19.85546875" customWidth="1"/>
    <col min="15" max="15" width="11.42578125" customWidth="1"/>
    <col min="16" max="16" width="16.140625" customWidth="1"/>
  </cols>
  <sheetData>
    <row r="1" spans="1:16" ht="61.5" customHeight="1" x14ac:dyDescent="0.25">
      <c r="A1" s="1" t="s">
        <v>69</v>
      </c>
      <c r="B1" s="1" t="s">
        <v>95</v>
      </c>
      <c r="C1" s="1" t="s">
        <v>96</v>
      </c>
      <c r="D1" s="1" t="s">
        <v>105</v>
      </c>
      <c r="E1" s="1" t="s">
        <v>427</v>
      </c>
      <c r="F1" s="2" t="s">
        <v>97</v>
      </c>
      <c r="G1" s="1" t="s">
        <v>98</v>
      </c>
      <c r="H1" s="3" t="s">
        <v>99</v>
      </c>
      <c r="I1" s="3" t="s">
        <v>100</v>
      </c>
      <c r="J1" s="2" t="s">
        <v>101</v>
      </c>
      <c r="K1" s="2" t="s">
        <v>430</v>
      </c>
      <c r="L1" s="2" t="s">
        <v>102</v>
      </c>
    </row>
    <row r="2" spans="1:16" x14ac:dyDescent="0.25">
      <c r="A2" s="12" t="s">
        <v>74</v>
      </c>
      <c r="B2" s="12" t="s">
        <v>2</v>
      </c>
      <c r="C2" s="14" t="s">
        <v>0</v>
      </c>
      <c r="D2" s="14" t="s">
        <v>120</v>
      </c>
      <c r="E2" s="14" t="s">
        <v>267</v>
      </c>
      <c r="F2" s="17">
        <v>21773</v>
      </c>
      <c r="G2" s="16">
        <v>8.1757706333532354E-2</v>
      </c>
      <c r="H2" s="16">
        <v>0.19500000000000001</v>
      </c>
      <c r="I2" s="16">
        <v>0.27675770633353236</v>
      </c>
      <c r="J2" s="15">
        <v>6025.8455400000003</v>
      </c>
      <c r="K2" s="6">
        <v>1790.6246268899999</v>
      </c>
      <c r="L2" s="7">
        <f xml:space="preserve"> J2-K2</f>
        <v>4235.2209131100008</v>
      </c>
      <c r="P2" s="11"/>
    </row>
    <row r="3" spans="1:16" x14ac:dyDescent="0.25">
      <c r="A3" s="12" t="s">
        <v>75</v>
      </c>
      <c r="B3" s="12" t="s">
        <v>4</v>
      </c>
      <c r="C3" s="14" t="s">
        <v>0</v>
      </c>
      <c r="D3" s="14" t="s">
        <v>230</v>
      </c>
      <c r="E3" s="14" t="s">
        <v>268</v>
      </c>
      <c r="F3" s="17">
        <v>131456</v>
      </c>
      <c r="G3" s="16">
        <v>9.0783804010467387E-2</v>
      </c>
      <c r="H3" s="16">
        <v>0.19500000000000001</v>
      </c>
      <c r="I3" s="16">
        <v>0.28578380401046738</v>
      </c>
      <c r="J3" s="15">
        <v>37567.995739999998</v>
      </c>
      <c r="K3" s="6">
        <v>12046.4416724</v>
      </c>
      <c r="L3" s="7">
        <f t="shared" ref="L3:L66" si="0" xml:space="preserve"> J3-K3</f>
        <v>25521.554067599998</v>
      </c>
      <c r="P3" s="11"/>
    </row>
    <row r="4" spans="1:16" x14ac:dyDescent="0.25">
      <c r="A4" s="12" t="s">
        <v>77</v>
      </c>
      <c r="B4" s="12" t="s">
        <v>5</v>
      </c>
      <c r="C4" s="14" t="s">
        <v>0</v>
      </c>
      <c r="D4" s="14" t="s">
        <v>252</v>
      </c>
      <c r="E4" s="14" t="s">
        <v>269</v>
      </c>
      <c r="F4" s="17">
        <v>35514</v>
      </c>
      <c r="G4" s="16">
        <v>5.4307983893675735E-3</v>
      </c>
      <c r="H4" s="16">
        <v>0.13700000000000001</v>
      </c>
      <c r="I4" s="16">
        <v>0.14243079838936759</v>
      </c>
      <c r="J4" s="15">
        <v>5058.2873740000005</v>
      </c>
      <c r="K4" s="6">
        <v>192.96156225199999</v>
      </c>
      <c r="L4" s="7">
        <f t="shared" si="0"/>
        <v>4865.3258117480009</v>
      </c>
      <c r="P4" s="11"/>
    </row>
    <row r="5" spans="1:16" x14ac:dyDescent="0.25">
      <c r="A5" s="12" t="s">
        <v>78</v>
      </c>
      <c r="B5" s="12" t="s">
        <v>1</v>
      </c>
      <c r="C5" s="14" t="s">
        <v>0</v>
      </c>
      <c r="D5" s="14" t="s">
        <v>115</v>
      </c>
      <c r="E5" s="14" t="s">
        <v>270</v>
      </c>
      <c r="F5" s="17">
        <v>178726</v>
      </c>
      <c r="G5" s="16">
        <v>2.0597128677416827E-2</v>
      </c>
      <c r="H5" s="16">
        <v>0.124</v>
      </c>
      <c r="I5" s="16">
        <v>0.14459712867741684</v>
      </c>
      <c r="J5" s="15">
        <v>25843.26642</v>
      </c>
      <c r="K5" s="6">
        <v>3689.0486200599998</v>
      </c>
      <c r="L5" s="7">
        <f t="shared" si="0"/>
        <v>22154.217799940001</v>
      </c>
      <c r="P5" s="11"/>
    </row>
    <row r="6" spans="1:16" x14ac:dyDescent="0.25">
      <c r="A6" s="12" t="s">
        <v>80</v>
      </c>
      <c r="B6" s="12" t="s">
        <v>3</v>
      </c>
      <c r="C6" s="14" t="s">
        <v>0</v>
      </c>
      <c r="D6" s="14" t="s">
        <v>200</v>
      </c>
      <c r="E6" s="14" t="s">
        <v>271</v>
      </c>
      <c r="F6" s="17">
        <v>106844</v>
      </c>
      <c r="G6" s="16">
        <v>2.9301802721725133E-2</v>
      </c>
      <c r="H6" s="16">
        <v>0.191</v>
      </c>
      <c r="I6" s="16">
        <v>0.22030180272172514</v>
      </c>
      <c r="J6" s="15">
        <v>23537.925810000001</v>
      </c>
      <c r="K6" s="6">
        <v>3128.3936054000001</v>
      </c>
      <c r="L6" s="7">
        <f t="shared" si="0"/>
        <v>20409.5322046</v>
      </c>
      <c r="P6" s="11"/>
    </row>
    <row r="7" spans="1:16" x14ac:dyDescent="0.25">
      <c r="A7" s="12" t="s">
        <v>77</v>
      </c>
      <c r="B7" s="12" t="s">
        <v>5</v>
      </c>
      <c r="C7" s="14" t="s">
        <v>6</v>
      </c>
      <c r="D7" s="14" t="s">
        <v>253</v>
      </c>
      <c r="E7" s="14" t="s">
        <v>272</v>
      </c>
      <c r="F7" s="17">
        <v>161828</v>
      </c>
      <c r="G7" s="16">
        <v>1.9722211687717824E-2</v>
      </c>
      <c r="H7" s="16">
        <v>0.13700000000000001</v>
      </c>
      <c r="I7" s="16">
        <v>0.15672221168771783</v>
      </c>
      <c r="J7" s="15">
        <v>25362.042073000001</v>
      </c>
      <c r="K7" s="6">
        <v>3154.5892537899999</v>
      </c>
      <c r="L7" s="7">
        <f t="shared" si="0"/>
        <v>22207.452819210001</v>
      </c>
      <c r="P7" s="11"/>
    </row>
    <row r="8" spans="1:16" x14ac:dyDescent="0.25">
      <c r="A8" s="12" t="s">
        <v>90</v>
      </c>
      <c r="B8" s="12" t="s">
        <v>7</v>
      </c>
      <c r="C8" s="14" t="s">
        <v>6</v>
      </c>
      <c r="D8" s="14" t="s">
        <v>151</v>
      </c>
      <c r="E8" s="14" t="s">
        <v>273</v>
      </c>
      <c r="F8" s="17">
        <v>397130</v>
      </c>
      <c r="G8" s="16">
        <v>1.7640798949966004E-2</v>
      </c>
      <c r="H8" s="16">
        <v>0.104</v>
      </c>
      <c r="I8" s="16">
        <v>0.121640798949966</v>
      </c>
      <c r="J8" s="15">
        <v>48307.210486999997</v>
      </c>
      <c r="K8" s="6">
        <v>6337.9506382199997</v>
      </c>
      <c r="L8" s="7">
        <f t="shared" si="0"/>
        <v>41969.259848779999</v>
      </c>
      <c r="P8" s="11"/>
    </row>
    <row r="9" spans="1:16" x14ac:dyDescent="0.25">
      <c r="A9" s="12" t="s">
        <v>92</v>
      </c>
      <c r="B9" s="12" t="s">
        <v>8</v>
      </c>
      <c r="C9" s="14" t="s">
        <v>6</v>
      </c>
      <c r="D9" s="14" t="s">
        <v>216</v>
      </c>
      <c r="E9" s="14" t="s">
        <v>274</v>
      </c>
      <c r="F9" s="17">
        <v>826466</v>
      </c>
      <c r="G9" s="16">
        <v>2.9073562554297452E-2</v>
      </c>
      <c r="H9" s="16">
        <v>0.14199999999999999</v>
      </c>
      <c r="I9" s="16">
        <v>0.17107356255429745</v>
      </c>
      <c r="J9" s="15">
        <v>141386.48295000001</v>
      </c>
      <c r="K9" s="6">
        <v>23437.062062699999</v>
      </c>
      <c r="L9" s="7">
        <f t="shared" si="0"/>
        <v>117949.4208873</v>
      </c>
      <c r="P9" s="11"/>
    </row>
    <row r="10" spans="1:16" x14ac:dyDescent="0.25">
      <c r="A10" s="12" t="s">
        <v>72</v>
      </c>
      <c r="B10" s="12" t="s">
        <v>10</v>
      </c>
      <c r="C10" s="14" t="s">
        <v>9</v>
      </c>
      <c r="D10" s="14" t="s">
        <v>143</v>
      </c>
      <c r="E10" s="14" t="s">
        <v>275</v>
      </c>
      <c r="F10" s="17">
        <v>54801</v>
      </c>
      <c r="G10" s="16">
        <v>3.0210571047973579E-2</v>
      </c>
      <c r="H10" s="16">
        <v>8.4000000000000005E-2</v>
      </c>
      <c r="I10" s="16">
        <v>0.11421057104797358</v>
      </c>
      <c r="J10" s="15">
        <v>6258.8535040000006</v>
      </c>
      <c r="K10" s="6">
        <v>1646.18425673</v>
      </c>
      <c r="L10" s="7">
        <f t="shared" si="0"/>
        <v>4612.6692472700006</v>
      </c>
      <c r="P10" s="11"/>
    </row>
    <row r="11" spans="1:16" x14ac:dyDescent="0.25">
      <c r="A11" s="12" t="s">
        <v>73</v>
      </c>
      <c r="B11" s="12" t="s">
        <v>11</v>
      </c>
      <c r="C11" s="14" t="s">
        <v>9</v>
      </c>
      <c r="D11" s="14" t="s">
        <v>223</v>
      </c>
      <c r="E11" s="14" t="s">
        <v>276</v>
      </c>
      <c r="F11" s="17">
        <v>81434</v>
      </c>
      <c r="G11" s="16">
        <v>3.2518140445022964E-2</v>
      </c>
      <c r="H11" s="16">
        <v>0.183</v>
      </c>
      <c r="I11" s="16">
        <v>0.21551814044502296</v>
      </c>
      <c r="J11" s="15">
        <v>17550.504249000001</v>
      </c>
      <c r="K11" s="6">
        <v>2691.8462047899998</v>
      </c>
      <c r="L11" s="7">
        <f t="shared" si="0"/>
        <v>14858.658044210002</v>
      </c>
      <c r="P11" s="11"/>
    </row>
    <row r="12" spans="1:16" x14ac:dyDescent="0.25">
      <c r="A12" s="12" t="s">
        <v>74</v>
      </c>
      <c r="B12" s="12" t="s">
        <v>2</v>
      </c>
      <c r="C12" s="14" t="s">
        <v>9</v>
      </c>
      <c r="D12" s="14" t="s">
        <v>121</v>
      </c>
      <c r="E12" s="14" t="s">
        <v>277</v>
      </c>
      <c r="F12" s="17">
        <v>19</v>
      </c>
      <c r="G12" s="16">
        <v>0</v>
      </c>
      <c r="H12" s="16">
        <v>0.19500000000000001</v>
      </c>
      <c r="I12" s="16">
        <v>0.19500000000000001</v>
      </c>
      <c r="J12" s="15">
        <v>3.7050000000000001</v>
      </c>
      <c r="K12" s="6"/>
      <c r="L12" s="7">
        <f t="shared" si="0"/>
        <v>3.7050000000000001</v>
      </c>
      <c r="P12" s="11"/>
    </row>
    <row r="13" spans="1:16" x14ac:dyDescent="0.25">
      <c r="A13" s="12" t="s">
        <v>72</v>
      </c>
      <c r="B13" s="12" t="s">
        <v>10</v>
      </c>
      <c r="C13" s="14" t="s">
        <v>12</v>
      </c>
      <c r="D13" s="14" t="s">
        <v>144</v>
      </c>
      <c r="E13" s="14" t="s">
        <v>278</v>
      </c>
      <c r="F13" s="17">
        <v>41968</v>
      </c>
      <c r="G13" s="16">
        <v>1.9152415935951201E-2</v>
      </c>
      <c r="H13" s="16">
        <v>8.4000000000000005E-2</v>
      </c>
      <c r="I13" s="16">
        <v>0.1031524159359512</v>
      </c>
      <c r="J13" s="15">
        <v>4329.1005919999998</v>
      </c>
      <c r="K13" s="6">
        <v>905.97047298300004</v>
      </c>
      <c r="L13" s="7">
        <f t="shared" si="0"/>
        <v>3423.1301190169997</v>
      </c>
      <c r="P13" s="11"/>
    </row>
    <row r="14" spans="1:16" x14ac:dyDescent="0.25">
      <c r="A14" s="12" t="s">
        <v>73</v>
      </c>
      <c r="B14" s="12" t="s">
        <v>11</v>
      </c>
      <c r="C14" s="14" t="s">
        <v>12</v>
      </c>
      <c r="D14" s="14" t="s">
        <v>224</v>
      </c>
      <c r="E14" s="14" t="s">
        <v>279</v>
      </c>
      <c r="F14" s="17">
        <v>74470</v>
      </c>
      <c r="G14" s="16">
        <v>4.2669521512018263E-2</v>
      </c>
      <c r="H14" s="16">
        <v>0.183</v>
      </c>
      <c r="I14" s="16">
        <v>0.22566952151201825</v>
      </c>
      <c r="J14" s="15">
        <v>16805.609267</v>
      </c>
      <c r="K14" s="6">
        <v>3461.4848080800002</v>
      </c>
      <c r="L14" s="7">
        <f t="shared" si="0"/>
        <v>13344.12445892</v>
      </c>
      <c r="P14" s="11"/>
    </row>
    <row r="15" spans="1:16" x14ac:dyDescent="0.25">
      <c r="A15" s="12" t="s">
        <v>74</v>
      </c>
      <c r="B15" s="12" t="s">
        <v>2</v>
      </c>
      <c r="C15" s="14" t="s">
        <v>12</v>
      </c>
      <c r="D15" s="14" t="s">
        <v>133</v>
      </c>
      <c r="E15" s="14" t="s">
        <v>280</v>
      </c>
      <c r="F15" s="17">
        <v>72908</v>
      </c>
      <c r="G15" s="16">
        <v>0.12218786762769518</v>
      </c>
      <c r="H15" s="16">
        <v>0.19500000000000001</v>
      </c>
      <c r="I15" s="16">
        <v>0.31718786762769519</v>
      </c>
      <c r="J15" s="15">
        <v>23125.533052999999</v>
      </c>
      <c r="K15" s="6">
        <v>9459.6484081399994</v>
      </c>
      <c r="L15" s="7">
        <f t="shared" si="0"/>
        <v>13665.88464486</v>
      </c>
      <c r="P15" s="11"/>
    </row>
    <row r="16" spans="1:16" x14ac:dyDescent="0.25">
      <c r="A16" s="12" t="s">
        <v>75</v>
      </c>
      <c r="B16" s="12" t="s">
        <v>4</v>
      </c>
      <c r="C16" s="14" t="s">
        <v>12</v>
      </c>
      <c r="D16" s="14" t="s">
        <v>231</v>
      </c>
      <c r="E16" s="14" t="s">
        <v>281</v>
      </c>
      <c r="F16" s="17">
        <v>53469</v>
      </c>
      <c r="G16" s="16">
        <v>0.3098128408984645</v>
      </c>
      <c r="H16" s="16">
        <v>0.19500000000000001</v>
      </c>
      <c r="I16" s="16">
        <v>0.50481284089846445</v>
      </c>
      <c r="J16" s="15">
        <v>26991.837789999994</v>
      </c>
      <c r="K16" s="6">
        <v>16737.2770098</v>
      </c>
      <c r="L16" s="7">
        <f t="shared" si="0"/>
        <v>10254.560780199994</v>
      </c>
      <c r="P16" s="11"/>
    </row>
    <row r="17" spans="1:16" x14ac:dyDescent="0.25">
      <c r="A17" s="12" t="s">
        <v>78</v>
      </c>
      <c r="B17" s="12" t="s">
        <v>1</v>
      </c>
      <c r="C17" s="14" t="s">
        <v>12</v>
      </c>
      <c r="D17" s="14" t="s">
        <v>116</v>
      </c>
      <c r="E17" s="14" t="s">
        <v>282</v>
      </c>
      <c r="F17" s="17">
        <v>54275</v>
      </c>
      <c r="G17" s="16">
        <v>0.18906165048364809</v>
      </c>
      <c r="H17" s="16">
        <v>0.124</v>
      </c>
      <c r="I17" s="16">
        <v>0.31306165048364809</v>
      </c>
      <c r="J17" s="15">
        <v>16991.42108</v>
      </c>
      <c r="K17" s="6">
        <v>10567.090982899999</v>
      </c>
      <c r="L17" s="7">
        <f t="shared" si="0"/>
        <v>6424.3300971000008</v>
      </c>
      <c r="P17" s="11"/>
    </row>
    <row r="18" spans="1:16" x14ac:dyDescent="0.25">
      <c r="A18" s="12" t="s">
        <v>79</v>
      </c>
      <c r="B18" s="12" t="s">
        <v>13</v>
      </c>
      <c r="C18" s="14" t="s">
        <v>12</v>
      </c>
      <c r="D18" s="14" t="s">
        <v>163</v>
      </c>
      <c r="E18" s="14" t="s">
        <v>283</v>
      </c>
      <c r="F18" s="17">
        <v>3550</v>
      </c>
      <c r="G18" s="16">
        <v>5.562329126760563E-2</v>
      </c>
      <c r="H18" s="16">
        <v>8.7999999999999995E-2</v>
      </c>
      <c r="I18" s="16">
        <v>0.14362329126760562</v>
      </c>
      <c r="J18" s="15">
        <v>509.86268399999994</v>
      </c>
      <c r="K18" s="6">
        <v>197.30347624800001</v>
      </c>
      <c r="L18" s="7">
        <f t="shared" si="0"/>
        <v>312.55920775199991</v>
      </c>
      <c r="P18" s="11"/>
    </row>
    <row r="19" spans="1:16" x14ac:dyDescent="0.25">
      <c r="A19" s="12" t="s">
        <v>75</v>
      </c>
      <c r="B19" s="12" t="s">
        <v>4</v>
      </c>
      <c r="C19" s="14" t="s">
        <v>14</v>
      </c>
      <c r="D19" s="14" t="s">
        <v>232</v>
      </c>
      <c r="E19" s="14" t="s">
        <v>284</v>
      </c>
      <c r="F19" s="17">
        <v>43857</v>
      </c>
      <c r="G19" s="16">
        <v>8.7773806097088264E-2</v>
      </c>
      <c r="H19" s="16">
        <v>0.19500000000000001</v>
      </c>
      <c r="I19" s="16">
        <v>0.28277380609708824</v>
      </c>
      <c r="J19" s="15">
        <v>12401.610814</v>
      </c>
      <c r="K19" s="6">
        <v>3839.1231567499999</v>
      </c>
      <c r="L19" s="7">
        <f t="shared" si="0"/>
        <v>8562.4876572499998</v>
      </c>
      <c r="P19" s="11"/>
    </row>
    <row r="20" spans="1:16" x14ac:dyDescent="0.25">
      <c r="A20" s="12" t="s">
        <v>77</v>
      </c>
      <c r="B20" s="12" t="s">
        <v>5</v>
      </c>
      <c r="C20" s="14" t="s">
        <v>14</v>
      </c>
      <c r="D20" s="14" t="s">
        <v>254</v>
      </c>
      <c r="E20" s="14" t="s">
        <v>285</v>
      </c>
      <c r="F20" s="17">
        <v>588962</v>
      </c>
      <c r="G20" s="16">
        <v>1.4740331853328396E-2</v>
      </c>
      <c r="H20" s="16">
        <v>0.13700000000000001</v>
      </c>
      <c r="I20" s="16">
        <v>0.15174033185332841</v>
      </c>
      <c r="J20" s="15">
        <v>89369.289329000007</v>
      </c>
      <c r="K20" s="6">
        <v>7392.7504780199997</v>
      </c>
      <c r="L20" s="7">
        <f t="shared" si="0"/>
        <v>81976.53885098001</v>
      </c>
      <c r="P20" s="11"/>
    </row>
    <row r="21" spans="1:16" x14ac:dyDescent="0.25">
      <c r="A21" s="12" t="s">
        <v>78</v>
      </c>
      <c r="B21" s="12" t="s">
        <v>1</v>
      </c>
      <c r="C21" s="14" t="s">
        <v>14</v>
      </c>
      <c r="D21" s="14" t="s">
        <v>117</v>
      </c>
      <c r="E21" s="14" t="s">
        <v>286</v>
      </c>
      <c r="F21" s="17">
        <v>873750</v>
      </c>
      <c r="G21" s="16">
        <v>9.2179653653791133E-2</v>
      </c>
      <c r="H21" s="16">
        <v>0.124</v>
      </c>
      <c r="I21" s="16">
        <v>0.21617965365379113</v>
      </c>
      <c r="J21" s="15">
        <v>188886.97237999999</v>
      </c>
      <c r="K21" s="6">
        <v>80522.327510400006</v>
      </c>
      <c r="L21" s="7">
        <f t="shared" si="0"/>
        <v>108364.64486959999</v>
      </c>
      <c r="P21" s="11"/>
    </row>
    <row r="22" spans="1:16" x14ac:dyDescent="0.25">
      <c r="A22" s="12" t="s">
        <v>79</v>
      </c>
      <c r="B22" s="12" t="s">
        <v>13</v>
      </c>
      <c r="C22" s="14" t="s">
        <v>14</v>
      </c>
      <c r="D22" s="14" t="s">
        <v>167</v>
      </c>
      <c r="E22" s="14" t="s">
        <v>287</v>
      </c>
      <c r="F22" s="17">
        <v>34347</v>
      </c>
      <c r="G22" s="16">
        <v>0.14549198599586574</v>
      </c>
      <c r="H22" s="16">
        <v>8.7999999999999995E-2</v>
      </c>
      <c r="I22" s="16">
        <v>0.23349198599586574</v>
      </c>
      <c r="J22" s="15">
        <v>8019.7492430000002</v>
      </c>
      <c r="K22" s="6">
        <v>5245.3402097400003</v>
      </c>
      <c r="L22" s="7">
        <f t="shared" si="0"/>
        <v>2774.4090332599999</v>
      </c>
      <c r="P22" s="11"/>
    </row>
    <row r="23" spans="1:16" x14ac:dyDescent="0.25">
      <c r="A23" s="12" t="s">
        <v>80</v>
      </c>
      <c r="B23" s="12" t="s">
        <v>3</v>
      </c>
      <c r="C23" s="14" t="s">
        <v>14</v>
      </c>
      <c r="D23" s="14" t="s">
        <v>265</v>
      </c>
      <c r="E23" s="14" t="s">
        <v>288</v>
      </c>
      <c r="F23" s="17">
        <v>34443</v>
      </c>
      <c r="G23" s="16">
        <v>3.3429409865575008E-2</v>
      </c>
      <c r="H23" s="16">
        <v>0.191</v>
      </c>
      <c r="I23" s="16">
        <v>0.22442940986557502</v>
      </c>
      <c r="J23" s="15">
        <v>7730.0221640000009</v>
      </c>
      <c r="K23" s="6">
        <v>1124.6173554</v>
      </c>
      <c r="L23" s="7">
        <f t="shared" si="0"/>
        <v>6605.4048086000012</v>
      </c>
      <c r="P23" s="11"/>
    </row>
    <row r="24" spans="1:16" x14ac:dyDescent="0.25">
      <c r="A24" s="12" t="s">
        <v>83</v>
      </c>
      <c r="B24" s="12" t="s">
        <v>15</v>
      </c>
      <c r="C24" s="14" t="s">
        <v>14</v>
      </c>
      <c r="D24" s="14" t="s">
        <v>136</v>
      </c>
      <c r="E24" s="14" t="s">
        <v>289</v>
      </c>
      <c r="F24" s="17">
        <v>2235</v>
      </c>
      <c r="G24" s="16">
        <v>0</v>
      </c>
      <c r="H24" s="16">
        <v>0.18</v>
      </c>
      <c r="I24" s="16">
        <v>0.18</v>
      </c>
      <c r="J24" s="15">
        <v>402.3</v>
      </c>
      <c r="K24" s="6"/>
      <c r="L24" s="7">
        <f t="shared" si="0"/>
        <v>402.3</v>
      </c>
      <c r="P24" s="11"/>
    </row>
    <row r="25" spans="1:16" x14ac:dyDescent="0.25">
      <c r="A25" s="12" t="s">
        <v>90</v>
      </c>
      <c r="B25" s="12" t="s">
        <v>7</v>
      </c>
      <c r="C25" s="14" t="s">
        <v>14</v>
      </c>
      <c r="D25" s="14" t="s">
        <v>150</v>
      </c>
      <c r="E25" s="14" t="s">
        <v>290</v>
      </c>
      <c r="F25" s="17">
        <v>5841</v>
      </c>
      <c r="G25" s="16">
        <v>0.13602962557781201</v>
      </c>
      <c r="H25" s="16">
        <v>0.104</v>
      </c>
      <c r="I25" s="16">
        <v>0.24002962557781199</v>
      </c>
      <c r="J25" s="15">
        <v>1402.0130429999999</v>
      </c>
      <c r="K25" s="6">
        <v>784.51569976899998</v>
      </c>
      <c r="L25" s="7">
        <f t="shared" si="0"/>
        <v>617.49734323099995</v>
      </c>
      <c r="P25" s="11"/>
    </row>
    <row r="26" spans="1:16" x14ac:dyDescent="0.25">
      <c r="A26" s="12" t="s">
        <v>92</v>
      </c>
      <c r="B26" s="12" t="s">
        <v>8</v>
      </c>
      <c r="C26" s="14" t="s">
        <v>14</v>
      </c>
      <c r="D26" s="14" t="s">
        <v>217</v>
      </c>
      <c r="E26" s="14" t="s">
        <v>291</v>
      </c>
      <c r="F26" s="17">
        <v>3704</v>
      </c>
      <c r="G26" s="16">
        <v>8.3750793196544285E-2</v>
      </c>
      <c r="H26" s="16">
        <v>0.14199999999999999</v>
      </c>
      <c r="I26" s="16">
        <v>0.22575079319654429</v>
      </c>
      <c r="J26" s="15">
        <v>836.18093800000008</v>
      </c>
      <c r="K26" s="6">
        <v>310.75663999800003</v>
      </c>
      <c r="L26" s="7">
        <f t="shared" si="0"/>
        <v>525.42429800200011</v>
      </c>
      <c r="P26" s="11"/>
    </row>
    <row r="27" spans="1:16" x14ac:dyDescent="0.25">
      <c r="A27" s="12" t="s">
        <v>90</v>
      </c>
      <c r="B27" s="12" t="s">
        <v>7</v>
      </c>
      <c r="C27" s="14" t="s">
        <v>16</v>
      </c>
      <c r="D27" s="14" t="s">
        <v>152</v>
      </c>
      <c r="E27" s="14" t="s">
        <v>292</v>
      </c>
      <c r="F27" s="17">
        <v>46354</v>
      </c>
      <c r="G27" s="16">
        <v>8.8583423221296972E-5</v>
      </c>
      <c r="H27" s="16">
        <v>0.104</v>
      </c>
      <c r="I27" s="16">
        <v>0.10408858342322129</v>
      </c>
      <c r="J27" s="15">
        <v>4824.9221959999995</v>
      </c>
      <c r="K27" s="6">
        <v>4.1209902790699999</v>
      </c>
      <c r="L27" s="7">
        <f t="shared" si="0"/>
        <v>4820.8012057209298</v>
      </c>
      <c r="P27" s="11"/>
    </row>
    <row r="28" spans="1:16" x14ac:dyDescent="0.25">
      <c r="A28" s="12" t="s">
        <v>92</v>
      </c>
      <c r="B28" s="12" t="s">
        <v>8</v>
      </c>
      <c r="C28" s="14" t="s">
        <v>16</v>
      </c>
      <c r="D28" s="14" t="s">
        <v>218</v>
      </c>
      <c r="E28" s="14" t="s">
        <v>293</v>
      </c>
      <c r="F28" s="17">
        <v>26287</v>
      </c>
      <c r="G28" s="16">
        <v>3.9519134933617374E-4</v>
      </c>
      <c r="H28" s="16">
        <v>0.14199999999999999</v>
      </c>
      <c r="I28" s="16">
        <v>0.14239519134933615</v>
      </c>
      <c r="J28" s="15">
        <v>3743.1423949999994</v>
      </c>
      <c r="K28" s="6">
        <v>10.421961553399999</v>
      </c>
      <c r="L28" s="7">
        <f t="shared" si="0"/>
        <v>3732.7204334465996</v>
      </c>
      <c r="P28" s="11"/>
    </row>
    <row r="29" spans="1:16" x14ac:dyDescent="0.25">
      <c r="A29" s="12" t="s">
        <v>84</v>
      </c>
      <c r="B29" s="12" t="s">
        <v>18</v>
      </c>
      <c r="C29" s="14" t="s">
        <v>17</v>
      </c>
      <c r="D29" s="14" t="s">
        <v>185</v>
      </c>
      <c r="E29" s="14" t="s">
        <v>294</v>
      </c>
      <c r="F29" s="17">
        <v>44822</v>
      </c>
      <c r="G29" s="16">
        <v>6.1898355048859936E-3</v>
      </c>
      <c r="H29" s="16">
        <v>0.10299999999999999</v>
      </c>
      <c r="I29" s="16">
        <v>0.10918983550488599</v>
      </c>
      <c r="J29" s="15">
        <v>4894.1068070000001</v>
      </c>
      <c r="K29" s="6">
        <v>297.94107534400001</v>
      </c>
      <c r="L29" s="7">
        <f t="shared" si="0"/>
        <v>4596.1657316560004</v>
      </c>
      <c r="P29" s="11"/>
    </row>
    <row r="30" spans="1:16" x14ac:dyDescent="0.25">
      <c r="A30" s="12" t="s">
        <v>92</v>
      </c>
      <c r="B30" s="12" t="s">
        <v>8</v>
      </c>
      <c r="C30" s="14" t="s">
        <v>17</v>
      </c>
      <c r="D30" s="14" t="s">
        <v>219</v>
      </c>
      <c r="E30" s="14" t="s">
        <v>295</v>
      </c>
      <c r="F30" s="17">
        <v>437008</v>
      </c>
      <c r="G30" s="16">
        <v>3.860148381722989E-3</v>
      </c>
      <c r="H30" s="16">
        <v>0.14199999999999999</v>
      </c>
      <c r="I30" s="16">
        <v>0.14586014838172298</v>
      </c>
      <c r="J30" s="15">
        <v>63742.051723999997</v>
      </c>
      <c r="K30" s="6">
        <v>1736.4165968899999</v>
      </c>
      <c r="L30" s="7">
        <f t="shared" si="0"/>
        <v>62005.635127109999</v>
      </c>
      <c r="P30" s="11"/>
    </row>
    <row r="31" spans="1:16" x14ac:dyDescent="0.25">
      <c r="A31" s="12" t="s">
        <v>93</v>
      </c>
      <c r="B31" s="12" t="s">
        <v>19</v>
      </c>
      <c r="C31" s="14" t="s">
        <v>17</v>
      </c>
      <c r="D31" s="14" t="s">
        <v>197</v>
      </c>
      <c r="E31" s="14" t="s">
        <v>296</v>
      </c>
      <c r="F31" s="17">
        <v>205073</v>
      </c>
      <c r="G31" s="16">
        <v>7.042427745241938E-3</v>
      </c>
      <c r="H31" s="16">
        <v>0.13900000000000001</v>
      </c>
      <c r="I31" s="16">
        <v>0.14604242774524195</v>
      </c>
      <c r="J31" s="15">
        <v>29949.358785000004</v>
      </c>
      <c r="K31" s="6">
        <v>1688.9093147999999</v>
      </c>
      <c r="L31" s="7">
        <f t="shared" si="0"/>
        <v>28260.449470200005</v>
      </c>
      <c r="P31" s="11"/>
    </row>
    <row r="32" spans="1:16" x14ac:dyDescent="0.25">
      <c r="A32" s="12" t="s">
        <v>84</v>
      </c>
      <c r="B32" s="12" t="s">
        <v>18</v>
      </c>
      <c r="C32" s="14" t="s">
        <v>20</v>
      </c>
      <c r="D32" s="14" t="s">
        <v>186</v>
      </c>
      <c r="E32" s="14" t="s">
        <v>297</v>
      </c>
      <c r="F32" s="17">
        <v>206936</v>
      </c>
      <c r="G32" s="16">
        <v>5.6448860758881975E-2</v>
      </c>
      <c r="H32" s="16">
        <v>0.10299999999999999</v>
      </c>
      <c r="I32" s="16">
        <v>0.15944886075888198</v>
      </c>
      <c r="J32" s="15">
        <v>32995.709450000002</v>
      </c>
      <c r="K32" s="6">
        <v>10210.398226200001</v>
      </c>
      <c r="L32" s="7">
        <f t="shared" si="0"/>
        <v>22785.311223800003</v>
      </c>
      <c r="P32" s="11"/>
    </row>
    <row r="33" spans="1:16" x14ac:dyDescent="0.25">
      <c r="A33" s="12" t="s">
        <v>93</v>
      </c>
      <c r="B33" s="12" t="s">
        <v>19</v>
      </c>
      <c r="C33" s="14" t="s">
        <v>20</v>
      </c>
      <c r="D33" s="14" t="s">
        <v>198</v>
      </c>
      <c r="E33" s="14" t="s">
        <v>298</v>
      </c>
      <c r="F33" s="17">
        <v>14384</v>
      </c>
      <c r="G33" s="16">
        <v>3.8381195773081196E-2</v>
      </c>
      <c r="H33" s="16">
        <v>0.13900000000000001</v>
      </c>
      <c r="I33" s="16">
        <v>0.1773811957730812</v>
      </c>
      <c r="J33" s="15">
        <v>2551.4511200000002</v>
      </c>
      <c r="K33" s="7">
        <v>602.65756438100004</v>
      </c>
      <c r="L33" s="7">
        <f t="shared" si="0"/>
        <v>1948.793555619</v>
      </c>
      <c r="P33" s="11"/>
    </row>
    <row r="34" spans="1:16" x14ac:dyDescent="0.25">
      <c r="A34" s="12" t="s">
        <v>88</v>
      </c>
      <c r="B34" s="12" t="s">
        <v>104</v>
      </c>
      <c r="C34" s="14" t="s">
        <v>21</v>
      </c>
      <c r="D34" s="14" t="s">
        <v>247</v>
      </c>
      <c r="E34" s="14" t="s">
        <v>299</v>
      </c>
      <c r="F34" s="17">
        <v>2941</v>
      </c>
      <c r="G34" s="16">
        <v>4.5544416865011903E-3</v>
      </c>
      <c r="H34" s="16">
        <v>0.19500000000000001</v>
      </c>
      <c r="I34" s="16">
        <v>0.19955444168650119</v>
      </c>
      <c r="J34" s="15">
        <v>586.88961299999994</v>
      </c>
      <c r="K34" s="6">
        <v>13.443424846999999</v>
      </c>
      <c r="L34" s="7">
        <f t="shared" si="0"/>
        <v>573.44618815299998</v>
      </c>
      <c r="P34" s="11"/>
    </row>
    <row r="35" spans="1:16" x14ac:dyDescent="0.25">
      <c r="A35" s="12" t="s">
        <v>89</v>
      </c>
      <c r="B35" s="12" t="s">
        <v>24</v>
      </c>
      <c r="C35" s="14" t="s">
        <v>21</v>
      </c>
      <c r="D35" s="14" t="s">
        <v>209</v>
      </c>
      <c r="E35" s="14" t="s">
        <v>300</v>
      </c>
      <c r="F35" s="17">
        <v>232287</v>
      </c>
      <c r="G35" s="16">
        <v>2.3336966597355857E-3</v>
      </c>
      <c r="H35" s="16">
        <v>0.19500000000000001</v>
      </c>
      <c r="I35" s="16">
        <v>0.1973336966597356</v>
      </c>
      <c r="J35" s="15">
        <v>45838.052396000006</v>
      </c>
      <c r="K35" s="6">
        <v>526.73303958700001</v>
      </c>
      <c r="L35" s="7">
        <f t="shared" si="0"/>
        <v>45311.319356413005</v>
      </c>
      <c r="P35" s="11"/>
    </row>
    <row r="36" spans="1:16" x14ac:dyDescent="0.25">
      <c r="A36" s="12" t="s">
        <v>90</v>
      </c>
      <c r="B36" s="12" t="s">
        <v>7</v>
      </c>
      <c r="C36" s="14" t="s">
        <v>21</v>
      </c>
      <c r="D36" s="14" t="s">
        <v>153</v>
      </c>
      <c r="E36" s="14" t="s">
        <v>301</v>
      </c>
      <c r="F36" s="17">
        <v>81902</v>
      </c>
      <c r="G36" s="16">
        <v>3.7129932724475597E-3</v>
      </c>
      <c r="H36" s="16">
        <v>0.104</v>
      </c>
      <c r="I36" s="16">
        <v>0.10771299327244756</v>
      </c>
      <c r="J36" s="15">
        <v>8821.9095749999997</v>
      </c>
      <c r="K36" s="6">
        <v>147.388778855</v>
      </c>
      <c r="L36" s="7">
        <f t="shared" si="0"/>
        <v>8674.5207961449996</v>
      </c>
      <c r="P36" s="11"/>
    </row>
    <row r="37" spans="1:16" x14ac:dyDescent="0.25">
      <c r="A37" s="12" t="s">
        <v>94</v>
      </c>
      <c r="B37" s="12" t="s">
        <v>23</v>
      </c>
      <c r="C37" s="14" t="s">
        <v>21</v>
      </c>
      <c r="D37" s="14" t="s">
        <v>161</v>
      </c>
      <c r="E37" s="14" t="s">
        <v>302</v>
      </c>
      <c r="F37" s="17">
        <v>44301</v>
      </c>
      <c r="G37" s="16">
        <v>1.6803955892643507E-3</v>
      </c>
      <c r="H37" s="16">
        <v>0.19500000000000001</v>
      </c>
      <c r="I37" s="16">
        <v>0.19668039558926437</v>
      </c>
      <c r="J37" s="15">
        <v>8713.1382050000011</v>
      </c>
      <c r="K37" s="6">
        <v>91.641136183100002</v>
      </c>
      <c r="L37" s="7">
        <f t="shared" si="0"/>
        <v>8621.4970688169014</v>
      </c>
      <c r="P37" s="11"/>
    </row>
    <row r="38" spans="1:16" x14ac:dyDescent="0.25">
      <c r="A38" s="12" t="s">
        <v>71</v>
      </c>
      <c r="B38" s="12" t="s">
        <v>22</v>
      </c>
      <c r="C38" s="14" t="s">
        <v>21</v>
      </c>
      <c r="D38" s="14" t="s">
        <v>131</v>
      </c>
      <c r="E38" s="14" t="s">
        <v>303</v>
      </c>
      <c r="F38" s="17">
        <v>640827</v>
      </c>
      <c r="G38" s="16">
        <v>3.3284129554466339E-3</v>
      </c>
      <c r="H38" s="16">
        <v>9.5000000000000001E-2</v>
      </c>
      <c r="I38" s="16">
        <v>9.8328412955446629E-2</v>
      </c>
      <c r="J38" s="15">
        <v>63011.501888999999</v>
      </c>
      <c r="K38" s="6">
        <v>1780.4551180999999</v>
      </c>
      <c r="L38" s="7">
        <f t="shared" si="0"/>
        <v>61231.0467709</v>
      </c>
      <c r="P38" s="11"/>
    </row>
    <row r="39" spans="1:16" x14ac:dyDescent="0.25">
      <c r="A39" s="12" t="s">
        <v>90</v>
      </c>
      <c r="B39" s="12" t="s">
        <v>7</v>
      </c>
      <c r="C39" s="14" t="s">
        <v>25</v>
      </c>
      <c r="D39" s="14" t="s">
        <v>154</v>
      </c>
      <c r="E39" s="14" t="s">
        <v>304</v>
      </c>
      <c r="F39" s="17">
        <v>538331</v>
      </c>
      <c r="G39" s="16">
        <v>3.8124294012419867E-3</v>
      </c>
      <c r="H39" s="16">
        <v>0.104</v>
      </c>
      <c r="I39" s="16">
        <v>0.10781242940124199</v>
      </c>
      <c r="J39" s="15">
        <v>58038.772932</v>
      </c>
      <c r="K39" s="6">
        <v>2067.1624743900002</v>
      </c>
      <c r="L39" s="7">
        <f t="shared" si="0"/>
        <v>55971.610457609997</v>
      </c>
      <c r="P39" s="11"/>
    </row>
    <row r="40" spans="1:16" x14ac:dyDescent="0.25">
      <c r="A40" s="12" t="s">
        <v>91</v>
      </c>
      <c r="B40" s="12" t="s">
        <v>26</v>
      </c>
      <c r="C40" s="14" t="s">
        <v>25</v>
      </c>
      <c r="D40" s="14" t="s">
        <v>213</v>
      </c>
      <c r="E40" s="14" t="s">
        <v>305</v>
      </c>
      <c r="F40" s="17">
        <v>87649</v>
      </c>
      <c r="G40" s="16">
        <v>1.5812761583132722E-3</v>
      </c>
      <c r="H40" s="16">
        <v>0.16800000000000001</v>
      </c>
      <c r="I40" s="16">
        <v>0.16958127615831328</v>
      </c>
      <c r="J40" s="15">
        <v>14863.629274000001</v>
      </c>
      <c r="K40" s="6">
        <v>139.75780618799999</v>
      </c>
      <c r="L40" s="7">
        <f t="shared" si="0"/>
        <v>14723.871467812001</v>
      </c>
      <c r="P40" s="11"/>
    </row>
    <row r="41" spans="1:16" x14ac:dyDescent="0.25">
      <c r="A41" s="12" t="s">
        <v>71</v>
      </c>
      <c r="B41" s="12" t="s">
        <v>22</v>
      </c>
      <c r="C41" s="14" t="s">
        <v>25</v>
      </c>
      <c r="D41" s="14" t="s">
        <v>118</v>
      </c>
      <c r="E41" s="14" t="s">
        <v>306</v>
      </c>
      <c r="F41" s="17">
        <v>117195</v>
      </c>
      <c r="G41" s="16">
        <v>2.7003525747685483E-3</v>
      </c>
      <c r="H41" s="16">
        <v>9.5000000000000001E-2</v>
      </c>
      <c r="I41" s="16">
        <v>9.7700352574768556E-2</v>
      </c>
      <c r="J41" s="15">
        <v>11449.992820000001</v>
      </c>
      <c r="K41" s="6">
        <v>303.98159953999999</v>
      </c>
      <c r="L41" s="7">
        <f t="shared" si="0"/>
        <v>11146.011220460001</v>
      </c>
      <c r="P41" s="11"/>
    </row>
    <row r="42" spans="1:16" x14ac:dyDescent="0.25">
      <c r="A42" s="12" t="s">
        <v>90</v>
      </c>
      <c r="B42" s="12" t="s">
        <v>7</v>
      </c>
      <c r="C42" s="14" t="s">
        <v>27</v>
      </c>
      <c r="D42" s="14" t="s">
        <v>155</v>
      </c>
      <c r="E42" s="14" t="s">
        <v>307</v>
      </c>
      <c r="F42" s="17">
        <v>551803</v>
      </c>
      <c r="G42" s="16">
        <v>3.9861937521180571E-2</v>
      </c>
      <c r="H42" s="16">
        <v>0.104</v>
      </c>
      <c r="I42" s="16">
        <v>0.14386193752118057</v>
      </c>
      <c r="J42" s="15">
        <v>79383.448709999997</v>
      </c>
      <c r="K42" s="6">
        <v>21325.337357799999</v>
      </c>
      <c r="L42" s="7">
        <f t="shared" si="0"/>
        <v>58058.111352199994</v>
      </c>
      <c r="P42" s="11"/>
    </row>
    <row r="43" spans="1:16" x14ac:dyDescent="0.25">
      <c r="A43" s="12" t="s">
        <v>71</v>
      </c>
      <c r="B43" s="12" t="s">
        <v>22</v>
      </c>
      <c r="C43" s="14" t="s">
        <v>27</v>
      </c>
      <c r="D43" s="14" t="s">
        <v>119</v>
      </c>
      <c r="E43" s="14" t="s">
        <v>308</v>
      </c>
      <c r="F43" s="17">
        <v>11593</v>
      </c>
      <c r="G43" s="16">
        <v>1.0212503234710601E-3</v>
      </c>
      <c r="H43" s="16">
        <v>9.5000000000000001E-2</v>
      </c>
      <c r="I43" s="16">
        <v>9.6021250323471058E-2</v>
      </c>
      <c r="J43" s="15">
        <v>1113.1743549999999</v>
      </c>
      <c r="K43" s="6">
        <v>11.8849038881</v>
      </c>
      <c r="L43" s="7">
        <f t="shared" si="0"/>
        <v>1101.2894511118998</v>
      </c>
      <c r="P43" s="11"/>
    </row>
    <row r="44" spans="1:16" x14ac:dyDescent="0.25">
      <c r="A44" s="12" t="s">
        <v>90</v>
      </c>
      <c r="B44" s="12" t="s">
        <v>7</v>
      </c>
      <c r="C44" s="14" t="s">
        <v>28</v>
      </c>
      <c r="D44" s="14" t="s">
        <v>156</v>
      </c>
      <c r="E44" s="14" t="s">
        <v>309</v>
      </c>
      <c r="F44" s="17">
        <v>723775</v>
      </c>
      <c r="G44" s="16">
        <v>1.6395298082967774E-3</v>
      </c>
      <c r="H44" s="16">
        <v>0.104</v>
      </c>
      <c r="I44" s="16">
        <v>0.10563952980829677</v>
      </c>
      <c r="J44" s="15">
        <v>76459.250686999992</v>
      </c>
      <c r="K44" s="6">
        <v>1252.26640501</v>
      </c>
      <c r="L44" s="7">
        <f t="shared" si="0"/>
        <v>75206.984281989993</v>
      </c>
      <c r="P44" s="11"/>
    </row>
    <row r="45" spans="1:16" x14ac:dyDescent="0.25">
      <c r="A45" s="12" t="s">
        <v>91</v>
      </c>
      <c r="B45" s="12" t="s">
        <v>26</v>
      </c>
      <c r="C45" s="14" t="s">
        <v>28</v>
      </c>
      <c r="D45" s="14" t="s">
        <v>214</v>
      </c>
      <c r="E45" s="14" t="s">
        <v>310</v>
      </c>
      <c r="F45" s="17">
        <v>582243</v>
      </c>
      <c r="G45" s="16">
        <v>1.4269874107546163E-3</v>
      </c>
      <c r="H45" s="16">
        <v>0.16800000000000001</v>
      </c>
      <c r="I45" s="16">
        <v>0.16942698741075463</v>
      </c>
      <c r="J45" s="15">
        <v>98647.677431000004</v>
      </c>
      <c r="K45" s="6">
        <v>837.50618442999996</v>
      </c>
      <c r="L45" s="7">
        <f t="shared" si="0"/>
        <v>97810.171246569997</v>
      </c>
      <c r="P45" s="11"/>
    </row>
    <row r="46" spans="1:16" x14ac:dyDescent="0.25">
      <c r="A46" s="12" t="s">
        <v>92</v>
      </c>
      <c r="B46" s="12" t="s">
        <v>8</v>
      </c>
      <c r="C46" s="14" t="s">
        <v>28</v>
      </c>
      <c r="D46" s="14" t="s">
        <v>220</v>
      </c>
      <c r="E46" s="14" t="s">
        <v>311</v>
      </c>
      <c r="F46" s="17">
        <v>233</v>
      </c>
      <c r="G46" s="16">
        <v>0</v>
      </c>
      <c r="H46" s="16">
        <v>0.14199999999999999</v>
      </c>
      <c r="I46" s="16">
        <v>0.14199999999999999</v>
      </c>
      <c r="J46" s="15">
        <v>33.085999999999999</v>
      </c>
      <c r="K46" s="6"/>
      <c r="L46" s="7">
        <f t="shared" si="0"/>
        <v>33.085999999999999</v>
      </c>
      <c r="P46" s="11"/>
    </row>
    <row r="47" spans="1:16" x14ac:dyDescent="0.25">
      <c r="A47" s="12" t="s">
        <v>90</v>
      </c>
      <c r="B47" s="12" t="s">
        <v>7</v>
      </c>
      <c r="C47" s="14" t="s">
        <v>29</v>
      </c>
      <c r="D47" s="14" t="s">
        <v>157</v>
      </c>
      <c r="E47" s="14" t="s">
        <v>312</v>
      </c>
      <c r="F47" s="17">
        <v>396468</v>
      </c>
      <c r="G47" s="16">
        <v>3.5319841197776368E-3</v>
      </c>
      <c r="H47" s="16">
        <v>0.104</v>
      </c>
      <c r="I47" s="16">
        <v>0.10753198411977763</v>
      </c>
      <c r="J47" s="15">
        <v>42632.990679999995</v>
      </c>
      <c r="K47" s="6">
        <v>2180.2329064400001</v>
      </c>
      <c r="L47" s="7">
        <f t="shared" si="0"/>
        <v>40452.757773559992</v>
      </c>
      <c r="P47" s="11"/>
    </row>
    <row r="48" spans="1:16" x14ac:dyDescent="0.25">
      <c r="A48" s="12" t="s">
        <v>92</v>
      </c>
      <c r="B48" s="12" t="s">
        <v>8</v>
      </c>
      <c r="C48" s="14" t="s">
        <v>29</v>
      </c>
      <c r="D48" s="14" t="s">
        <v>221</v>
      </c>
      <c r="E48" s="14" t="s">
        <v>313</v>
      </c>
      <c r="F48" s="17">
        <v>25576</v>
      </c>
      <c r="G48" s="16">
        <v>2.3326129965592745E-4</v>
      </c>
      <c r="H48" s="16">
        <v>0.14199999999999999</v>
      </c>
      <c r="I48" s="16">
        <v>0.14223326129965591</v>
      </c>
      <c r="J48" s="15">
        <v>3637.7578909999997</v>
      </c>
      <c r="K48" s="6">
        <v>5.9878121611599999</v>
      </c>
      <c r="L48" s="6">
        <f t="shared" si="0"/>
        <v>3631.7700788388397</v>
      </c>
      <c r="P48" s="11"/>
    </row>
    <row r="49" spans="1:16" x14ac:dyDescent="0.25">
      <c r="A49" s="12" t="s">
        <v>90</v>
      </c>
      <c r="B49" s="12" t="s">
        <v>7</v>
      </c>
      <c r="C49" s="14" t="s">
        <v>30</v>
      </c>
      <c r="D49" s="14" t="s">
        <v>158</v>
      </c>
      <c r="E49" s="14" t="s">
        <v>314</v>
      </c>
      <c r="F49" s="17">
        <v>18842</v>
      </c>
      <c r="G49" s="16">
        <v>1.7665235643774548E-3</v>
      </c>
      <c r="H49" s="16">
        <v>0.104</v>
      </c>
      <c r="I49" s="16">
        <v>0.10576652356437745</v>
      </c>
      <c r="J49" s="15">
        <v>1992.8528369999999</v>
      </c>
      <c r="K49" s="6">
        <v>33.579540649400002</v>
      </c>
      <c r="L49" s="7">
        <f t="shared" si="0"/>
        <v>1959.2732963505998</v>
      </c>
      <c r="P49" s="11"/>
    </row>
    <row r="50" spans="1:16" x14ac:dyDescent="0.25">
      <c r="A50" s="12" t="s">
        <v>91</v>
      </c>
      <c r="B50" s="12" t="s">
        <v>26</v>
      </c>
      <c r="C50" s="14" t="s">
        <v>30</v>
      </c>
      <c r="D50" s="14" t="s">
        <v>215</v>
      </c>
      <c r="E50" s="14" t="s">
        <v>315</v>
      </c>
      <c r="F50" s="17">
        <v>1710</v>
      </c>
      <c r="G50" s="16">
        <v>0</v>
      </c>
      <c r="H50" s="16">
        <v>0.16800000000000001</v>
      </c>
      <c r="I50" s="16">
        <v>0.16800000000000001</v>
      </c>
      <c r="J50" s="15">
        <v>287.28000000000003</v>
      </c>
      <c r="K50" s="6"/>
      <c r="L50" s="7">
        <f t="shared" si="0"/>
        <v>287.28000000000003</v>
      </c>
      <c r="P50" s="11"/>
    </row>
    <row r="51" spans="1:16" x14ac:dyDescent="0.25">
      <c r="A51" s="12" t="s">
        <v>81</v>
      </c>
      <c r="B51" s="12" t="s">
        <v>33</v>
      </c>
      <c r="C51" s="14" t="s">
        <v>31</v>
      </c>
      <c r="D51" s="14" t="s">
        <v>241</v>
      </c>
      <c r="E51" s="14" t="s">
        <v>316</v>
      </c>
      <c r="F51" s="17">
        <v>42673</v>
      </c>
      <c r="G51" s="16">
        <v>1.9465922011576407E-2</v>
      </c>
      <c r="H51" s="16">
        <v>0.13500000000000001</v>
      </c>
      <c r="I51" s="16">
        <v>0.15446592201157641</v>
      </c>
      <c r="J51" s="15">
        <v>6591.5242900000003</v>
      </c>
      <c r="K51" s="6">
        <v>800.58840670100005</v>
      </c>
      <c r="L51" s="7">
        <f t="shared" si="0"/>
        <v>5790.9358832990001</v>
      </c>
      <c r="P51" s="11"/>
    </row>
    <row r="52" spans="1:16" x14ac:dyDescent="0.25">
      <c r="A52" s="12" t="s">
        <v>85</v>
      </c>
      <c r="B52" s="12" t="s">
        <v>32</v>
      </c>
      <c r="C52" s="14" t="s">
        <v>31</v>
      </c>
      <c r="D52" s="14" t="s">
        <v>179</v>
      </c>
      <c r="E52" s="14" t="s">
        <v>317</v>
      </c>
      <c r="F52" s="17">
        <v>25939</v>
      </c>
      <c r="G52" s="16">
        <v>9.9448166081961518E-3</v>
      </c>
      <c r="H52" s="16">
        <v>0.186</v>
      </c>
      <c r="I52" s="16">
        <v>0.19594481660819615</v>
      </c>
      <c r="J52" s="15">
        <v>5082.6125979999997</v>
      </c>
      <c r="K52" s="6">
        <v>257.821829364</v>
      </c>
      <c r="L52" s="7">
        <f t="shared" si="0"/>
        <v>4824.7907686359995</v>
      </c>
      <c r="P52" s="11"/>
    </row>
    <row r="53" spans="1:16" x14ac:dyDescent="0.25">
      <c r="A53" s="12" t="s">
        <v>81</v>
      </c>
      <c r="B53" s="12" t="s">
        <v>33</v>
      </c>
      <c r="C53" s="14" t="s">
        <v>34</v>
      </c>
      <c r="D53" s="14" t="s">
        <v>242</v>
      </c>
      <c r="E53" s="14" t="s">
        <v>318</v>
      </c>
      <c r="F53" s="17">
        <v>89670</v>
      </c>
      <c r="G53" s="16">
        <v>1.1485094423999106E-2</v>
      </c>
      <c r="H53" s="16">
        <v>0.13500000000000001</v>
      </c>
      <c r="I53" s="16">
        <v>0.14648509442399912</v>
      </c>
      <c r="J53" s="15">
        <v>13135.318417000002</v>
      </c>
      <c r="K53" s="6">
        <v>752.28639685200005</v>
      </c>
      <c r="L53" s="7">
        <f t="shared" si="0"/>
        <v>12383.032020148003</v>
      </c>
      <c r="P53" s="11"/>
    </row>
    <row r="54" spans="1:16" x14ac:dyDescent="0.25">
      <c r="A54" s="12" t="s">
        <v>82</v>
      </c>
      <c r="B54" s="12" t="s">
        <v>35</v>
      </c>
      <c r="C54" s="14" t="s">
        <v>34</v>
      </c>
      <c r="D54" s="14" t="s">
        <v>174</v>
      </c>
      <c r="E54" s="14" t="s">
        <v>319</v>
      </c>
      <c r="F54" s="17">
        <v>140033</v>
      </c>
      <c r="G54" s="16">
        <v>8.066165953739475E-2</v>
      </c>
      <c r="H54" s="16">
        <v>6.5000000000000002E-2</v>
      </c>
      <c r="I54" s="16">
        <v>0.14566165953739474</v>
      </c>
      <c r="J54" s="15">
        <v>20397.439169999998</v>
      </c>
      <c r="K54" s="6">
        <v>15381.4197945</v>
      </c>
      <c r="L54" s="7">
        <f t="shared" si="0"/>
        <v>5016.0193754999982</v>
      </c>
      <c r="P54" s="11"/>
    </row>
    <row r="55" spans="1:16" x14ac:dyDescent="0.25">
      <c r="A55" s="12" t="s">
        <v>84</v>
      </c>
      <c r="B55" s="12" t="s">
        <v>18</v>
      </c>
      <c r="C55" s="14" t="s">
        <v>34</v>
      </c>
      <c r="D55" s="14" t="s">
        <v>187</v>
      </c>
      <c r="E55" s="14" t="s">
        <v>320</v>
      </c>
      <c r="F55" s="17">
        <v>119902</v>
      </c>
      <c r="G55" s="16">
        <v>0.13244802055011592</v>
      </c>
      <c r="H55" s="16">
        <v>0.10299999999999999</v>
      </c>
      <c r="I55" s="16">
        <v>0.23544802055011593</v>
      </c>
      <c r="J55" s="15">
        <v>28230.688560000002</v>
      </c>
      <c r="K55" s="6">
        <v>17017.990936300001</v>
      </c>
      <c r="L55" s="7">
        <f t="shared" si="0"/>
        <v>11212.697623700002</v>
      </c>
      <c r="P55" s="11"/>
    </row>
    <row r="56" spans="1:16" x14ac:dyDescent="0.25">
      <c r="A56" s="12" t="s">
        <v>85</v>
      </c>
      <c r="B56" s="12" t="s">
        <v>32</v>
      </c>
      <c r="C56" s="14" t="s">
        <v>34</v>
      </c>
      <c r="D56" s="14" t="s">
        <v>180</v>
      </c>
      <c r="E56" s="14" t="s">
        <v>321</v>
      </c>
      <c r="F56" s="17">
        <v>2478</v>
      </c>
      <c r="G56" s="16">
        <v>0</v>
      </c>
      <c r="H56" s="16">
        <v>0.186</v>
      </c>
      <c r="I56" s="16">
        <v>0.186</v>
      </c>
      <c r="J56" s="15">
        <v>460.90800000000002</v>
      </c>
      <c r="K56" s="6"/>
      <c r="L56" s="7">
        <f t="shared" si="0"/>
        <v>460.90800000000002</v>
      </c>
      <c r="P56" s="11"/>
    </row>
    <row r="57" spans="1:16" x14ac:dyDescent="0.25">
      <c r="A57" s="12" t="s">
        <v>72</v>
      </c>
      <c r="B57" s="12" t="s">
        <v>10</v>
      </c>
      <c r="C57" s="14" t="s">
        <v>36</v>
      </c>
      <c r="D57" s="14" t="s">
        <v>145</v>
      </c>
      <c r="E57" s="14" t="s">
        <v>322</v>
      </c>
      <c r="F57" s="17">
        <v>61646</v>
      </c>
      <c r="G57" s="16">
        <v>6.1791048892061119E-4</v>
      </c>
      <c r="H57" s="16">
        <v>8.4000000000000005E-2</v>
      </c>
      <c r="I57" s="16">
        <v>8.4617910488920617E-2</v>
      </c>
      <c r="J57" s="15">
        <v>5216.3557100000007</v>
      </c>
      <c r="K57" s="6">
        <v>38.0608480175</v>
      </c>
      <c r="L57" s="7">
        <f t="shared" si="0"/>
        <v>5178.2948619825011</v>
      </c>
      <c r="P57" s="11"/>
    </row>
    <row r="58" spans="1:16" x14ac:dyDescent="0.25">
      <c r="A58" s="12" t="s">
        <v>79</v>
      </c>
      <c r="B58" s="12" t="s">
        <v>13</v>
      </c>
      <c r="C58" s="14" t="s">
        <v>36</v>
      </c>
      <c r="D58" s="14" t="s">
        <v>168</v>
      </c>
      <c r="E58" s="14" t="s">
        <v>323</v>
      </c>
      <c r="F58" s="17">
        <v>6</v>
      </c>
      <c r="G58" s="16">
        <v>0</v>
      </c>
      <c r="H58" s="16">
        <v>8.7999999999999995E-2</v>
      </c>
      <c r="I58" s="16">
        <v>8.7999999999999995E-2</v>
      </c>
      <c r="J58" s="15">
        <v>0.52800000000000002</v>
      </c>
      <c r="K58" s="6"/>
      <c r="L58" s="7">
        <f t="shared" si="0"/>
        <v>0.52800000000000002</v>
      </c>
      <c r="P58" s="11"/>
    </row>
    <row r="59" spans="1:16" x14ac:dyDescent="0.25">
      <c r="A59" s="12" t="s">
        <v>81</v>
      </c>
      <c r="B59" s="12" t="s">
        <v>33</v>
      </c>
      <c r="C59" s="14" t="s">
        <v>36</v>
      </c>
      <c r="D59" s="14" t="s">
        <v>243</v>
      </c>
      <c r="E59" s="14" t="s">
        <v>324</v>
      </c>
      <c r="F59" s="17">
        <v>37913</v>
      </c>
      <c r="G59" s="16">
        <v>0.25404251425632368</v>
      </c>
      <c r="H59" s="16">
        <v>0.13500000000000001</v>
      </c>
      <c r="I59" s="16">
        <v>0.38904251425632369</v>
      </c>
      <c r="J59" s="15">
        <v>14749.768843</v>
      </c>
      <c r="K59" s="6">
        <v>13291.214800399999</v>
      </c>
      <c r="L59" s="7">
        <f t="shared" si="0"/>
        <v>1458.5540426000007</v>
      </c>
      <c r="P59" s="11"/>
    </row>
    <row r="60" spans="1:16" x14ac:dyDescent="0.25">
      <c r="A60" s="12" t="s">
        <v>82</v>
      </c>
      <c r="B60" s="12" t="s">
        <v>35</v>
      </c>
      <c r="C60" s="14" t="s">
        <v>36</v>
      </c>
      <c r="D60" s="14" t="s">
        <v>175</v>
      </c>
      <c r="E60" s="14" t="s">
        <v>325</v>
      </c>
      <c r="F60" s="17">
        <v>478269</v>
      </c>
      <c r="G60" s="16">
        <v>7.6475072940123651E-2</v>
      </c>
      <c r="H60" s="16">
        <v>6.5000000000000002E-2</v>
      </c>
      <c r="I60" s="16">
        <v>0.14147507294012365</v>
      </c>
      <c r="J60" s="15">
        <v>67663.141659999994</v>
      </c>
      <c r="K60" s="6">
        <v>36399.843485099998</v>
      </c>
      <c r="L60" s="7">
        <f t="shared" si="0"/>
        <v>31263.298174899996</v>
      </c>
      <c r="P60" s="11"/>
    </row>
    <row r="61" spans="1:16" x14ac:dyDescent="0.25">
      <c r="A61" s="12" t="s">
        <v>74</v>
      </c>
      <c r="B61" s="12" t="s">
        <v>2</v>
      </c>
      <c r="C61" s="14" t="s">
        <v>37</v>
      </c>
      <c r="D61" s="14" t="s">
        <v>134</v>
      </c>
      <c r="E61" s="14" t="s">
        <v>328</v>
      </c>
      <c r="F61" s="17">
        <v>1721</v>
      </c>
      <c r="G61" s="16">
        <v>4.3169936083672289E-3</v>
      </c>
      <c r="H61" s="16">
        <v>0.19500000000000001</v>
      </c>
      <c r="I61" s="16">
        <v>0.19931699360836724</v>
      </c>
      <c r="J61" s="15">
        <v>343.02454600000004</v>
      </c>
      <c r="K61" s="6">
        <v>7.4236091636400001</v>
      </c>
      <c r="L61" s="7">
        <f t="shared" si="0"/>
        <v>335.60093683636006</v>
      </c>
      <c r="P61" s="11"/>
    </row>
    <row r="62" spans="1:16" x14ac:dyDescent="0.25">
      <c r="A62" s="12" t="s">
        <v>72</v>
      </c>
      <c r="B62" s="12" t="s">
        <v>10</v>
      </c>
      <c r="C62" s="14" t="s">
        <v>37</v>
      </c>
      <c r="D62" s="14" t="s">
        <v>146</v>
      </c>
      <c r="E62" s="14" t="s">
        <v>326</v>
      </c>
      <c r="F62" s="17">
        <v>14</v>
      </c>
      <c r="G62" s="16">
        <v>0</v>
      </c>
      <c r="H62" s="16">
        <v>8.4000000000000005E-2</v>
      </c>
      <c r="I62" s="16">
        <v>8.4000000000000005E-2</v>
      </c>
      <c r="J62" s="15">
        <v>1.1760000000000002</v>
      </c>
      <c r="K62" s="6"/>
      <c r="L62" s="7">
        <f t="shared" si="0"/>
        <v>1.1760000000000002</v>
      </c>
      <c r="P62" s="11"/>
    </row>
    <row r="63" spans="1:16" x14ac:dyDescent="0.25">
      <c r="A63" s="12" t="s">
        <v>73</v>
      </c>
      <c r="B63" s="12" t="s">
        <v>11</v>
      </c>
      <c r="C63" s="14" t="s">
        <v>37</v>
      </c>
      <c r="D63" s="14" t="s">
        <v>225</v>
      </c>
      <c r="E63" s="14" t="s">
        <v>327</v>
      </c>
      <c r="F63" s="17">
        <v>13</v>
      </c>
      <c r="G63" s="16">
        <v>0</v>
      </c>
      <c r="H63" s="16">
        <v>0.183</v>
      </c>
      <c r="I63" s="16">
        <v>0.183</v>
      </c>
      <c r="J63" s="15">
        <v>2.379</v>
      </c>
      <c r="K63" s="6"/>
      <c r="L63" s="7">
        <f t="shared" si="0"/>
        <v>2.379</v>
      </c>
      <c r="P63" s="11"/>
    </row>
    <row r="64" spans="1:16" x14ac:dyDescent="0.25">
      <c r="A64" s="12" t="s">
        <v>78</v>
      </c>
      <c r="B64" s="12" t="s">
        <v>1</v>
      </c>
      <c r="C64" s="14" t="s">
        <v>37</v>
      </c>
      <c r="D64" s="14" t="s">
        <v>126</v>
      </c>
      <c r="E64" s="14" t="s">
        <v>329</v>
      </c>
      <c r="F64" s="17">
        <v>25564</v>
      </c>
      <c r="G64" s="16">
        <v>2.5127299366296353E-2</v>
      </c>
      <c r="H64" s="16">
        <v>0.124</v>
      </c>
      <c r="I64" s="16">
        <v>0.14912729936629635</v>
      </c>
      <c r="J64" s="15">
        <v>3812.2902809999996</v>
      </c>
      <c r="K64" s="6">
        <v>332.98766753000001</v>
      </c>
      <c r="L64" s="7">
        <f t="shared" si="0"/>
        <v>3479.3026134699994</v>
      </c>
      <c r="P64" s="11"/>
    </row>
    <row r="65" spans="1:16" x14ac:dyDescent="0.25">
      <c r="A65" s="12" t="s">
        <v>79</v>
      </c>
      <c r="B65" s="12" t="s">
        <v>13</v>
      </c>
      <c r="C65" s="14" t="s">
        <v>37</v>
      </c>
      <c r="D65" s="14" t="s">
        <v>169</v>
      </c>
      <c r="E65" s="14" t="s">
        <v>330</v>
      </c>
      <c r="F65" s="17">
        <v>90051</v>
      </c>
      <c r="G65" s="16">
        <v>4.5495087095090564E-2</v>
      </c>
      <c r="H65" s="16">
        <v>8.7999999999999995E-2</v>
      </c>
      <c r="I65" s="16">
        <v>0.13349508709509056</v>
      </c>
      <c r="J65" s="15">
        <v>12021.366088000001</v>
      </c>
      <c r="K65" s="6">
        <v>1233.7597081500001</v>
      </c>
      <c r="L65" s="7">
        <f t="shared" si="0"/>
        <v>10787.60637985</v>
      </c>
      <c r="P65" s="11"/>
    </row>
    <row r="66" spans="1:16" x14ac:dyDescent="0.25">
      <c r="A66" s="12" t="s">
        <v>83</v>
      </c>
      <c r="B66" s="12" t="s">
        <v>15</v>
      </c>
      <c r="C66" s="14" t="s">
        <v>37</v>
      </c>
      <c r="D66" s="14" t="s">
        <v>137</v>
      </c>
      <c r="E66" s="14" t="s">
        <v>331</v>
      </c>
      <c r="F66" s="17">
        <v>305991</v>
      </c>
      <c r="G66" s="16">
        <v>2.0841779898755193E-2</v>
      </c>
      <c r="H66" s="16">
        <v>0.18</v>
      </c>
      <c r="I66" s="16">
        <v>0.20084177989875518</v>
      </c>
      <c r="J66" s="15">
        <v>61455.777072999997</v>
      </c>
      <c r="K66" s="6">
        <v>12258.6885972</v>
      </c>
      <c r="L66" s="7">
        <f t="shared" si="0"/>
        <v>49197.088475799996</v>
      </c>
      <c r="P66" s="11"/>
    </row>
    <row r="67" spans="1:16" x14ac:dyDescent="0.25">
      <c r="A67" s="12" t="s">
        <v>84</v>
      </c>
      <c r="B67" s="12" t="s">
        <v>18</v>
      </c>
      <c r="C67" s="14" t="s">
        <v>37</v>
      </c>
      <c r="D67" s="14" t="s">
        <v>188</v>
      </c>
      <c r="E67" s="14" t="s">
        <v>332</v>
      </c>
      <c r="F67" s="17">
        <v>317828</v>
      </c>
      <c r="G67" s="16">
        <v>1.5928692774079063E-2</v>
      </c>
      <c r="H67" s="16">
        <v>0.10299999999999999</v>
      </c>
      <c r="I67" s="16">
        <v>0.11892869277407905</v>
      </c>
      <c r="J67" s="15">
        <v>37798.868566999998</v>
      </c>
      <c r="K67" s="6">
        <v>3865.59596358</v>
      </c>
      <c r="L67" s="7">
        <f t="shared" ref="L67:L130" si="1" xml:space="preserve"> J67-K67</f>
        <v>33933.272603419995</v>
      </c>
      <c r="P67" s="11"/>
    </row>
    <row r="68" spans="1:16" x14ac:dyDescent="0.25">
      <c r="A68" s="12" t="s">
        <v>72</v>
      </c>
      <c r="B68" s="12" t="s">
        <v>10</v>
      </c>
      <c r="C68" s="14" t="s">
        <v>38</v>
      </c>
      <c r="D68" s="14" t="s">
        <v>147</v>
      </c>
      <c r="E68" s="14" t="s">
        <v>333</v>
      </c>
      <c r="F68" s="17">
        <v>21664</v>
      </c>
      <c r="G68" s="16">
        <v>2.3056909250369278E-2</v>
      </c>
      <c r="H68" s="16">
        <v>8.4000000000000005E-2</v>
      </c>
      <c r="I68" s="16">
        <v>0.10705690925036929</v>
      </c>
      <c r="J68" s="15">
        <v>2319.280882</v>
      </c>
      <c r="K68" s="6">
        <v>478.105618037</v>
      </c>
      <c r="L68" s="7">
        <f t="shared" si="1"/>
        <v>1841.1752639629999</v>
      </c>
      <c r="P68" s="11"/>
    </row>
    <row r="69" spans="1:16" x14ac:dyDescent="0.25">
      <c r="A69" s="12" t="s">
        <v>79</v>
      </c>
      <c r="B69" s="12" t="s">
        <v>13</v>
      </c>
      <c r="C69" s="14" t="s">
        <v>38</v>
      </c>
      <c r="D69" s="14" t="s">
        <v>170</v>
      </c>
      <c r="E69" s="14" t="s">
        <v>334</v>
      </c>
      <c r="F69" s="17">
        <v>14055</v>
      </c>
      <c r="G69" s="16">
        <v>0.26910351775168978</v>
      </c>
      <c r="H69" s="16">
        <v>8.7999999999999995E-2</v>
      </c>
      <c r="I69" s="16">
        <v>0.3571035177516898</v>
      </c>
      <c r="J69" s="15">
        <v>5019.0899420000005</v>
      </c>
      <c r="K69" s="6">
        <v>1137.0912298999999</v>
      </c>
      <c r="L69" s="7">
        <f t="shared" si="1"/>
        <v>3881.9987121000004</v>
      </c>
      <c r="P69" s="11"/>
    </row>
    <row r="70" spans="1:16" x14ac:dyDescent="0.25">
      <c r="A70" s="12" t="s">
        <v>82</v>
      </c>
      <c r="B70" s="12" t="s">
        <v>35</v>
      </c>
      <c r="C70" s="14" t="s">
        <v>38</v>
      </c>
      <c r="D70" s="14" t="s">
        <v>176</v>
      </c>
      <c r="E70" s="14" t="s">
        <v>335</v>
      </c>
      <c r="F70" s="17">
        <v>24824</v>
      </c>
      <c r="G70" s="16">
        <v>3.0237908838221077E-2</v>
      </c>
      <c r="H70" s="16">
        <v>6.5000000000000002E-2</v>
      </c>
      <c r="I70" s="16">
        <v>9.5237908838221086E-2</v>
      </c>
      <c r="J70" s="15">
        <v>2364.1858490000004</v>
      </c>
      <c r="K70" s="6">
        <v>904.38718946500001</v>
      </c>
      <c r="L70" s="7">
        <f t="shared" si="1"/>
        <v>1459.7986595350003</v>
      </c>
      <c r="P70" s="11"/>
    </row>
    <row r="71" spans="1:16" x14ac:dyDescent="0.25">
      <c r="A71" s="12" t="s">
        <v>83</v>
      </c>
      <c r="B71" s="12" t="s">
        <v>15</v>
      </c>
      <c r="C71" s="14" t="s">
        <v>38</v>
      </c>
      <c r="D71" s="14" t="s">
        <v>138</v>
      </c>
      <c r="E71" s="14" t="s">
        <v>336</v>
      </c>
      <c r="F71" s="17">
        <v>7628</v>
      </c>
      <c r="G71" s="16">
        <v>0.30049815390665963</v>
      </c>
      <c r="H71" s="16">
        <v>0.18</v>
      </c>
      <c r="I71" s="16">
        <v>0.48049815390665962</v>
      </c>
      <c r="J71" s="15">
        <v>3665.2399179999998</v>
      </c>
      <c r="K71" s="6">
        <v>1118.8744327899999</v>
      </c>
      <c r="L71" s="7">
        <f t="shared" si="1"/>
        <v>2546.3654852099999</v>
      </c>
      <c r="P71" s="11"/>
    </row>
    <row r="72" spans="1:16" x14ac:dyDescent="0.25">
      <c r="A72" s="12" t="s">
        <v>84</v>
      </c>
      <c r="B72" s="12" t="s">
        <v>18</v>
      </c>
      <c r="C72" s="14" t="s">
        <v>39</v>
      </c>
      <c r="D72" s="14" t="s">
        <v>189</v>
      </c>
      <c r="E72" s="14" t="s">
        <v>337</v>
      </c>
      <c r="F72" s="17">
        <v>95655</v>
      </c>
      <c r="G72" s="16">
        <v>5.9495219277612248E-4</v>
      </c>
      <c r="H72" s="16">
        <v>0.10299999999999999</v>
      </c>
      <c r="I72" s="16">
        <v>0.10359495219277612</v>
      </c>
      <c r="J72" s="15">
        <v>9909.3751520000005</v>
      </c>
      <c r="K72" s="6">
        <v>1397.8453975</v>
      </c>
      <c r="L72" s="7">
        <f t="shared" si="1"/>
        <v>8511.5297545000012</v>
      </c>
      <c r="P72" s="11"/>
    </row>
    <row r="73" spans="1:16" x14ac:dyDescent="0.25">
      <c r="A73" s="12" t="s">
        <v>84</v>
      </c>
      <c r="B73" s="12" t="s">
        <v>18</v>
      </c>
      <c r="C73" s="14" t="s">
        <v>40</v>
      </c>
      <c r="D73" s="14" t="s">
        <v>190</v>
      </c>
      <c r="E73" s="14" t="s">
        <v>338</v>
      </c>
      <c r="F73" s="17">
        <v>504758</v>
      </c>
      <c r="G73" s="16">
        <v>6.0101313104497607E-3</v>
      </c>
      <c r="H73" s="16">
        <v>0.10299999999999999</v>
      </c>
      <c r="I73" s="16">
        <v>0.10901013131044976</v>
      </c>
      <c r="J73" s="15">
        <v>55023.735860000001</v>
      </c>
      <c r="K73" s="6">
        <v>2957.7349211699998</v>
      </c>
      <c r="L73" s="7">
        <f t="shared" si="1"/>
        <v>52066.000938830002</v>
      </c>
      <c r="P73" s="11"/>
    </row>
    <row r="74" spans="1:16" x14ac:dyDescent="0.25">
      <c r="A74" s="12" t="s">
        <v>84</v>
      </c>
      <c r="B74" s="12" t="s">
        <v>18</v>
      </c>
      <c r="C74" s="14" t="s">
        <v>41</v>
      </c>
      <c r="D74" s="14" t="s">
        <v>191</v>
      </c>
      <c r="E74" s="14" t="s">
        <v>339</v>
      </c>
      <c r="F74" s="17">
        <v>56470</v>
      </c>
      <c r="G74" s="16">
        <v>1.6851562422525234E-2</v>
      </c>
      <c r="H74" s="16">
        <v>0.10299999999999999</v>
      </c>
      <c r="I74" s="16">
        <v>0.11985156242252523</v>
      </c>
      <c r="J74" s="15">
        <v>6768.0177299999996</v>
      </c>
      <c r="K74" s="6">
        <v>203.31807979999999</v>
      </c>
      <c r="L74" s="7">
        <f t="shared" si="1"/>
        <v>6564.6996501999993</v>
      </c>
      <c r="P74" s="11"/>
    </row>
    <row r="75" spans="1:16" x14ac:dyDescent="0.25">
      <c r="A75" s="12" t="s">
        <v>87</v>
      </c>
      <c r="B75" s="12" t="s">
        <v>43</v>
      </c>
      <c r="C75" s="14" t="s">
        <v>42</v>
      </c>
      <c r="D75" s="14" t="s">
        <v>204</v>
      </c>
      <c r="E75" s="14" t="s">
        <v>340</v>
      </c>
      <c r="F75" s="17">
        <v>94112</v>
      </c>
      <c r="G75" s="16">
        <v>3.8781472054573274E-2</v>
      </c>
      <c r="H75" s="16">
        <v>0.19500000000000001</v>
      </c>
      <c r="I75" s="16">
        <v>0.23378147205457328</v>
      </c>
      <c r="J75" s="15">
        <v>22001.641898000002</v>
      </c>
      <c r="K75" s="6">
        <v>3613.42073364</v>
      </c>
      <c r="L75" s="7">
        <f t="shared" si="1"/>
        <v>18388.221164360002</v>
      </c>
      <c r="P75" s="11"/>
    </row>
    <row r="76" spans="1:16" x14ac:dyDescent="0.25">
      <c r="A76" s="12" t="s">
        <v>88</v>
      </c>
      <c r="B76" s="12" t="s">
        <v>104</v>
      </c>
      <c r="C76" s="14" t="s">
        <v>42</v>
      </c>
      <c r="D76" s="14" t="s">
        <v>248</v>
      </c>
      <c r="E76" s="14" t="s">
        <v>341</v>
      </c>
      <c r="F76" s="17">
        <v>41651</v>
      </c>
      <c r="G76" s="16">
        <v>4.7102228037742191E-3</v>
      </c>
      <c r="H76" s="16">
        <v>0.19500000000000001</v>
      </c>
      <c r="I76" s="16">
        <v>0.19971022280377423</v>
      </c>
      <c r="J76" s="15">
        <v>8318.1304900000014</v>
      </c>
      <c r="K76" s="6">
        <v>196.39706920699999</v>
      </c>
      <c r="L76" s="7">
        <f t="shared" si="1"/>
        <v>8121.7334207930016</v>
      </c>
      <c r="P76" s="11"/>
    </row>
    <row r="77" spans="1:16" x14ac:dyDescent="0.25">
      <c r="A77" s="12" t="s">
        <v>70</v>
      </c>
      <c r="B77" s="12" t="s">
        <v>44</v>
      </c>
      <c r="C77" s="14" t="s">
        <v>42</v>
      </c>
      <c r="D77" s="14" t="s">
        <v>259</v>
      </c>
      <c r="E77" s="14" t="s">
        <v>342</v>
      </c>
      <c r="F77" s="17">
        <v>402116</v>
      </c>
      <c r="G77" s="16">
        <v>1.5106688254135622E-2</v>
      </c>
      <c r="H77" s="16">
        <v>0.19500000000000001</v>
      </c>
      <c r="I77" s="16">
        <v>0.21010668825413564</v>
      </c>
      <c r="J77" s="15">
        <v>84487.261054000002</v>
      </c>
      <c r="K77" s="7">
        <v>6115.8160944299998</v>
      </c>
      <c r="L77" s="7">
        <f t="shared" si="1"/>
        <v>78371.444959569999</v>
      </c>
      <c r="P77" s="11"/>
    </row>
    <row r="78" spans="1:16" x14ac:dyDescent="0.25">
      <c r="A78" s="12" t="s">
        <v>75</v>
      </c>
      <c r="B78" s="12" t="s">
        <v>4</v>
      </c>
      <c r="C78" s="14" t="s">
        <v>55</v>
      </c>
      <c r="D78" s="14" t="s">
        <v>233</v>
      </c>
      <c r="E78" s="14" t="s">
        <v>343</v>
      </c>
      <c r="F78" s="17">
        <v>80702</v>
      </c>
      <c r="G78" s="16">
        <v>6.1354406049416367E-2</v>
      </c>
      <c r="H78" s="16">
        <v>0.19500000000000001</v>
      </c>
      <c r="I78" s="16">
        <v>0.25635440604941639</v>
      </c>
      <c r="J78" s="15">
        <v>20688.313277000001</v>
      </c>
      <c r="K78" s="7">
        <v>5614.92594646</v>
      </c>
      <c r="L78" s="7">
        <f t="shared" si="1"/>
        <v>15073.387330540001</v>
      </c>
      <c r="P78" s="11"/>
    </row>
    <row r="79" spans="1:16" x14ac:dyDescent="0.25">
      <c r="A79" s="12" t="s">
        <v>85</v>
      </c>
      <c r="B79" s="12" t="s">
        <v>32</v>
      </c>
      <c r="C79" s="14" t="s">
        <v>55</v>
      </c>
      <c r="D79" s="14" t="s">
        <v>181</v>
      </c>
      <c r="E79" s="14" t="s">
        <v>344</v>
      </c>
      <c r="F79" s="17">
        <v>2995</v>
      </c>
      <c r="G79" s="16">
        <v>0</v>
      </c>
      <c r="H79" s="16">
        <v>0.186</v>
      </c>
      <c r="I79" s="16">
        <v>0.186</v>
      </c>
      <c r="J79" s="15">
        <v>557.07000000000005</v>
      </c>
      <c r="K79" s="6"/>
      <c r="L79" s="7">
        <f t="shared" si="1"/>
        <v>557.07000000000005</v>
      </c>
      <c r="P79" s="11"/>
    </row>
    <row r="80" spans="1:16" x14ac:dyDescent="0.25">
      <c r="A80" s="12" t="s">
        <v>86</v>
      </c>
      <c r="B80" s="12" t="s">
        <v>47</v>
      </c>
      <c r="C80" s="14" t="s">
        <v>55</v>
      </c>
      <c r="D80" s="14" t="s">
        <v>125</v>
      </c>
      <c r="E80" s="14" t="s">
        <v>345</v>
      </c>
      <c r="F80" s="17">
        <v>216424</v>
      </c>
      <c r="G80" s="16">
        <v>0.10678658101689277</v>
      </c>
      <c r="H80" s="16">
        <v>0.19500000000000001</v>
      </c>
      <c r="I80" s="16">
        <v>0.30178658101689276</v>
      </c>
      <c r="J80" s="15">
        <v>65313.85901</v>
      </c>
      <c r="K80" s="6">
        <v>23177.4871485</v>
      </c>
      <c r="L80" s="7">
        <f t="shared" si="1"/>
        <v>42136.371861499996</v>
      </c>
      <c r="P80" s="11"/>
    </row>
    <row r="81" spans="1:16" x14ac:dyDescent="0.25">
      <c r="A81" s="12" t="s">
        <v>75</v>
      </c>
      <c r="B81" s="12" t="s">
        <v>4</v>
      </c>
      <c r="C81" s="14" t="s">
        <v>56</v>
      </c>
      <c r="D81" s="14" t="s">
        <v>234</v>
      </c>
      <c r="E81" s="14" t="s">
        <v>346</v>
      </c>
      <c r="F81" s="17">
        <v>306934</v>
      </c>
      <c r="G81" s="16">
        <v>7.4734022069891243E-2</v>
      </c>
      <c r="H81" s="16">
        <v>0.19500000000000001</v>
      </c>
      <c r="I81" s="16">
        <v>0.26973402206989128</v>
      </c>
      <c r="J81" s="15">
        <v>82790.542330000011</v>
      </c>
      <c r="K81" s="6">
        <v>29606.811379300001</v>
      </c>
      <c r="L81" s="7">
        <f t="shared" si="1"/>
        <v>53183.73095070001</v>
      </c>
      <c r="P81" s="11"/>
    </row>
    <row r="82" spans="1:16" x14ac:dyDescent="0.25">
      <c r="A82" s="12" t="s">
        <v>85</v>
      </c>
      <c r="B82" s="12" t="s">
        <v>32</v>
      </c>
      <c r="C82" s="14" t="s">
        <v>56</v>
      </c>
      <c r="D82" s="14" t="s">
        <v>182</v>
      </c>
      <c r="E82" s="14" t="s">
        <v>347</v>
      </c>
      <c r="F82" s="17">
        <v>4306</v>
      </c>
      <c r="G82" s="16">
        <v>4.0587877380399444E-4</v>
      </c>
      <c r="H82" s="16">
        <v>0.186</v>
      </c>
      <c r="I82" s="16">
        <v>0.18640587877380399</v>
      </c>
      <c r="J82" s="15">
        <v>802.66371400000003</v>
      </c>
      <c r="K82" s="6">
        <v>1.7466558693600001</v>
      </c>
      <c r="L82" s="7">
        <f t="shared" si="1"/>
        <v>800.91705813064004</v>
      </c>
      <c r="P82" s="11"/>
    </row>
    <row r="83" spans="1:16" x14ac:dyDescent="0.25">
      <c r="A83" s="12" t="s">
        <v>73</v>
      </c>
      <c r="B83" s="12" t="s">
        <v>11</v>
      </c>
      <c r="C83" s="14" t="s">
        <v>57</v>
      </c>
      <c r="D83" s="14" t="s">
        <v>226</v>
      </c>
      <c r="E83" s="14" t="s">
        <v>348</v>
      </c>
      <c r="F83" s="17">
        <v>8426</v>
      </c>
      <c r="G83" s="16">
        <v>0.14558200949442202</v>
      </c>
      <c r="H83" s="16">
        <v>0.183</v>
      </c>
      <c r="I83" s="16">
        <v>0.32858200949442201</v>
      </c>
      <c r="J83" s="15">
        <v>2768.632012</v>
      </c>
      <c r="K83" s="6">
        <v>550.57057325100004</v>
      </c>
      <c r="L83" s="7">
        <f t="shared" si="1"/>
        <v>2218.061438749</v>
      </c>
      <c r="P83" s="11"/>
    </row>
    <row r="84" spans="1:16" x14ac:dyDescent="0.25">
      <c r="A84" s="12" t="s">
        <v>74</v>
      </c>
      <c r="B84" s="12" t="s">
        <v>2</v>
      </c>
      <c r="C84" s="14" t="s">
        <v>57</v>
      </c>
      <c r="D84" s="14" t="s">
        <v>122</v>
      </c>
      <c r="E84" s="14" t="s">
        <v>349</v>
      </c>
      <c r="F84" s="17">
        <v>100180</v>
      </c>
      <c r="G84" s="16">
        <v>0.21613022539429028</v>
      </c>
      <c r="H84" s="16">
        <v>0.19500000000000001</v>
      </c>
      <c r="I84" s="16">
        <v>0.41113022539429028</v>
      </c>
      <c r="J84" s="15">
        <v>41187.025979999999</v>
      </c>
      <c r="K84" s="6">
        <v>17675.014897100002</v>
      </c>
      <c r="L84" s="7">
        <f t="shared" si="1"/>
        <v>23512.011082899997</v>
      </c>
      <c r="P84" s="11"/>
    </row>
    <row r="85" spans="1:16" x14ac:dyDescent="0.25">
      <c r="A85" s="12" t="s">
        <v>75</v>
      </c>
      <c r="B85" s="12" t="s">
        <v>4</v>
      </c>
      <c r="C85" s="14" t="s">
        <v>57</v>
      </c>
      <c r="D85" s="14" t="s">
        <v>235</v>
      </c>
      <c r="E85" s="14" t="s">
        <v>350</v>
      </c>
      <c r="F85" s="17">
        <v>221382</v>
      </c>
      <c r="G85" s="16">
        <v>0.12562735091380509</v>
      </c>
      <c r="H85" s="16">
        <v>0.19500000000000001</v>
      </c>
      <c r="I85" s="16">
        <v>0.32062735091380512</v>
      </c>
      <c r="J85" s="15">
        <v>70981.124200000006</v>
      </c>
      <c r="K85" s="6">
        <v>30309.524985799999</v>
      </c>
      <c r="L85" s="7">
        <f t="shared" si="1"/>
        <v>40671.599214200003</v>
      </c>
      <c r="P85" s="11"/>
    </row>
    <row r="86" spans="1:16" x14ac:dyDescent="0.25">
      <c r="A86" s="12" t="s">
        <v>81</v>
      </c>
      <c r="B86" s="12" t="s">
        <v>33</v>
      </c>
      <c r="C86" s="14" t="s">
        <v>57</v>
      </c>
      <c r="D86" s="14" t="s">
        <v>244</v>
      </c>
      <c r="E86" s="14" t="s">
        <v>351</v>
      </c>
      <c r="F86" s="17">
        <v>8508</v>
      </c>
      <c r="G86" s="16">
        <v>4.5401820169252469E-2</v>
      </c>
      <c r="H86" s="16">
        <v>0.13500000000000001</v>
      </c>
      <c r="I86" s="16">
        <v>0.18040182016925249</v>
      </c>
      <c r="J86" s="15">
        <v>1534.8586860000003</v>
      </c>
      <c r="K86" s="6">
        <v>215.32962492999999</v>
      </c>
      <c r="L86" s="7">
        <f t="shared" si="1"/>
        <v>1319.5290610700004</v>
      </c>
      <c r="P86" s="11"/>
    </row>
    <row r="87" spans="1:16" x14ac:dyDescent="0.25">
      <c r="A87" s="12" t="s">
        <v>85</v>
      </c>
      <c r="B87" s="12" t="s">
        <v>32</v>
      </c>
      <c r="C87" s="14" t="s">
        <v>57</v>
      </c>
      <c r="D87" s="14" t="s">
        <v>183</v>
      </c>
      <c r="E87" s="14" t="s">
        <v>352</v>
      </c>
      <c r="F87" s="17">
        <v>3707</v>
      </c>
      <c r="G87" s="16">
        <v>3.9747103857566767E-2</v>
      </c>
      <c r="H87" s="16">
        <v>0.186</v>
      </c>
      <c r="I87" s="16">
        <v>0.22574710385756677</v>
      </c>
      <c r="J87" s="15">
        <v>836.844514</v>
      </c>
      <c r="K87" s="6">
        <v>144.043773456</v>
      </c>
      <c r="L87" s="7">
        <f t="shared" si="1"/>
        <v>692.80074054400006</v>
      </c>
      <c r="P87" s="11"/>
    </row>
    <row r="88" spans="1:16" x14ac:dyDescent="0.25">
      <c r="A88" s="12" t="s">
        <v>75</v>
      </c>
      <c r="B88" s="12" t="s">
        <v>4</v>
      </c>
      <c r="C88" s="14" t="s">
        <v>58</v>
      </c>
      <c r="D88" s="14" t="s">
        <v>236</v>
      </c>
      <c r="E88" s="14" t="s">
        <v>353</v>
      </c>
      <c r="F88" s="17">
        <v>92728</v>
      </c>
      <c r="G88" s="16">
        <v>3.8741477719782591E-2</v>
      </c>
      <c r="H88" s="16">
        <v>0.19500000000000001</v>
      </c>
      <c r="I88" s="16">
        <v>0.2337414777197826</v>
      </c>
      <c r="J88" s="15">
        <v>21674.379746000002</v>
      </c>
      <c r="K88" s="6">
        <v>3607.7664021099999</v>
      </c>
      <c r="L88" s="7">
        <f t="shared" si="1"/>
        <v>18066.613343890003</v>
      </c>
      <c r="P88" s="11"/>
    </row>
    <row r="89" spans="1:16" x14ac:dyDescent="0.25">
      <c r="A89" s="12" t="s">
        <v>76</v>
      </c>
      <c r="B89" s="12" t="s">
        <v>51</v>
      </c>
      <c r="C89" s="14" t="s">
        <v>58</v>
      </c>
      <c r="D89" s="14" t="s">
        <v>106</v>
      </c>
      <c r="E89" s="14" t="s">
        <v>354</v>
      </c>
      <c r="F89" s="17">
        <v>125326</v>
      </c>
      <c r="G89" s="16">
        <v>4.8513277851363647E-3</v>
      </c>
      <c r="H89" s="16">
        <v>0.19500000000000001</v>
      </c>
      <c r="I89" s="16">
        <v>0.19985132778513637</v>
      </c>
      <c r="J89" s="15">
        <v>25046.567505999999</v>
      </c>
      <c r="K89" s="6">
        <v>587.62753515500003</v>
      </c>
      <c r="L89" s="7">
        <f t="shared" si="1"/>
        <v>24458.939970845</v>
      </c>
      <c r="P89" s="11"/>
    </row>
    <row r="90" spans="1:16" x14ac:dyDescent="0.25">
      <c r="A90" s="12" t="s">
        <v>80</v>
      </c>
      <c r="B90" s="12" t="s">
        <v>3</v>
      </c>
      <c r="C90" s="14" t="s">
        <v>58</v>
      </c>
      <c r="D90" s="14" t="s">
        <v>201</v>
      </c>
      <c r="E90" s="14" t="s">
        <v>355</v>
      </c>
      <c r="F90" s="17">
        <v>22705</v>
      </c>
      <c r="G90" s="16">
        <v>1.0122146047126183E-2</v>
      </c>
      <c r="H90" s="16">
        <v>0.191</v>
      </c>
      <c r="I90" s="16">
        <v>0.20112214604712619</v>
      </c>
      <c r="J90" s="15">
        <v>4566.4783260000004</v>
      </c>
      <c r="K90" s="6">
        <v>236.02944522499999</v>
      </c>
      <c r="L90" s="7">
        <f t="shared" si="1"/>
        <v>4330.4488807750004</v>
      </c>
      <c r="P90" s="11"/>
    </row>
    <row r="91" spans="1:16" x14ac:dyDescent="0.25">
      <c r="A91" s="12" t="s">
        <v>74</v>
      </c>
      <c r="B91" s="12" t="s">
        <v>2</v>
      </c>
      <c r="C91" s="14" t="s">
        <v>59</v>
      </c>
      <c r="D91" s="14" t="s">
        <v>123</v>
      </c>
      <c r="E91" s="14" t="s">
        <v>356</v>
      </c>
      <c r="F91" s="17">
        <v>146466</v>
      </c>
      <c r="G91" s="16">
        <v>0.12864458249696176</v>
      </c>
      <c r="H91" s="16">
        <v>0.19500000000000001</v>
      </c>
      <c r="I91" s="16">
        <v>0.32364458249696176</v>
      </c>
      <c r="J91" s="15">
        <v>47402.92742</v>
      </c>
      <c r="K91" s="6">
        <v>18801.927922700001</v>
      </c>
      <c r="L91" s="7">
        <f t="shared" si="1"/>
        <v>28600.999497299999</v>
      </c>
      <c r="P91" s="11"/>
    </row>
    <row r="92" spans="1:16" x14ac:dyDescent="0.25">
      <c r="A92" s="12" t="s">
        <v>75</v>
      </c>
      <c r="B92" s="12" t="s">
        <v>4</v>
      </c>
      <c r="C92" s="14" t="s">
        <v>59</v>
      </c>
      <c r="D92" s="14" t="s">
        <v>237</v>
      </c>
      <c r="E92" s="14" t="s">
        <v>357</v>
      </c>
      <c r="F92" s="17">
        <v>408762</v>
      </c>
      <c r="G92" s="16">
        <v>7.8421090732504486E-2</v>
      </c>
      <c r="H92" s="16">
        <v>0.19500000000000001</v>
      </c>
      <c r="I92" s="16">
        <v>0.27342109073250448</v>
      </c>
      <c r="J92" s="15">
        <v>111764.15188999999</v>
      </c>
      <c r="K92" s="6">
        <v>32200.367338600001</v>
      </c>
      <c r="L92" s="7">
        <f t="shared" si="1"/>
        <v>79563.784551399993</v>
      </c>
      <c r="P92" s="11"/>
    </row>
    <row r="93" spans="1:16" x14ac:dyDescent="0.25">
      <c r="A93" s="12" t="s">
        <v>76</v>
      </c>
      <c r="B93" s="12" t="s">
        <v>51</v>
      </c>
      <c r="C93" s="14" t="s">
        <v>59</v>
      </c>
      <c r="D93" s="14" t="s">
        <v>107</v>
      </c>
      <c r="E93" s="14" t="s">
        <v>358</v>
      </c>
      <c r="F93" s="17">
        <v>162895</v>
      </c>
      <c r="G93" s="16">
        <v>1.7681187955431412E-2</v>
      </c>
      <c r="H93" s="16">
        <v>0.19500000000000001</v>
      </c>
      <c r="I93" s="16">
        <v>0.21268118795543142</v>
      </c>
      <c r="J93" s="15">
        <v>34644.702111999999</v>
      </c>
      <c r="K93" s="6">
        <v>2879.5360506799998</v>
      </c>
      <c r="L93" s="7">
        <f t="shared" si="1"/>
        <v>31765.16606132</v>
      </c>
      <c r="P93" s="11"/>
    </row>
    <row r="94" spans="1:16" x14ac:dyDescent="0.25">
      <c r="A94" s="12" t="s">
        <v>77</v>
      </c>
      <c r="B94" s="12" t="s">
        <v>5</v>
      </c>
      <c r="C94" s="14" t="s">
        <v>59</v>
      </c>
      <c r="D94" s="14" t="s">
        <v>255</v>
      </c>
      <c r="E94" s="14" t="s">
        <v>359</v>
      </c>
      <c r="F94" s="17">
        <v>40760</v>
      </c>
      <c r="G94" s="16">
        <v>2.0243265947006869E-2</v>
      </c>
      <c r="H94" s="16">
        <v>0.13700000000000001</v>
      </c>
      <c r="I94" s="16">
        <v>0.15724326594700688</v>
      </c>
      <c r="J94" s="15">
        <v>6409.2355200000002</v>
      </c>
      <c r="K94" s="6">
        <v>825.85569834299997</v>
      </c>
      <c r="L94" s="7">
        <f t="shared" si="1"/>
        <v>5583.3798216570003</v>
      </c>
      <c r="P94" s="11"/>
    </row>
    <row r="95" spans="1:16" x14ac:dyDescent="0.25">
      <c r="A95" s="12" t="s">
        <v>78</v>
      </c>
      <c r="B95" s="12" t="s">
        <v>1</v>
      </c>
      <c r="C95" s="14" t="s">
        <v>59</v>
      </c>
      <c r="D95" s="14" t="s">
        <v>164</v>
      </c>
      <c r="E95" s="14" t="s">
        <v>360</v>
      </c>
      <c r="F95" s="17">
        <v>164823</v>
      </c>
      <c r="G95" s="16">
        <v>2.6179357662462155E-2</v>
      </c>
      <c r="H95" s="16">
        <v>0.124</v>
      </c>
      <c r="I95" s="16">
        <v>0.15017935766246215</v>
      </c>
      <c r="J95" s="15">
        <v>24753.012267999999</v>
      </c>
      <c r="K95" s="6">
        <v>4307.0060696700002</v>
      </c>
      <c r="L95" s="7">
        <f t="shared" si="1"/>
        <v>20446.006198329997</v>
      </c>
      <c r="P95" s="11"/>
    </row>
    <row r="96" spans="1:16" x14ac:dyDescent="0.25">
      <c r="A96" s="12" t="s">
        <v>80</v>
      </c>
      <c r="B96" s="12" t="s">
        <v>3</v>
      </c>
      <c r="C96" s="14" t="s">
        <v>59</v>
      </c>
      <c r="D96" s="14" t="s">
        <v>202</v>
      </c>
      <c r="E96" s="14" t="s">
        <v>361</v>
      </c>
      <c r="F96" s="17">
        <v>145928</v>
      </c>
      <c r="G96" s="16">
        <v>2.571422264404364E-2</v>
      </c>
      <c r="H96" s="16">
        <v>0.191</v>
      </c>
      <c r="I96" s="16">
        <v>0.21671422264404364</v>
      </c>
      <c r="J96" s="15">
        <v>31624.673082000001</v>
      </c>
      <c r="K96" s="6">
        <v>4209.5835786400003</v>
      </c>
      <c r="L96" s="7">
        <f t="shared" si="1"/>
        <v>27415.089503360003</v>
      </c>
      <c r="P96" s="11"/>
    </row>
    <row r="97" spans="1:16" x14ac:dyDescent="0.25">
      <c r="A97" s="12" t="s">
        <v>90</v>
      </c>
      <c r="B97" s="12" t="s">
        <v>7</v>
      </c>
      <c r="C97" s="14" t="s">
        <v>59</v>
      </c>
      <c r="D97" s="14" t="s">
        <v>159</v>
      </c>
      <c r="E97" s="14" t="s">
        <v>362</v>
      </c>
      <c r="F97" s="17">
        <v>252571</v>
      </c>
      <c r="G97" s="16">
        <v>2.9684962564981727E-3</v>
      </c>
      <c r="H97" s="16">
        <v>0.104</v>
      </c>
      <c r="I97" s="16">
        <v>0.10696849625649817</v>
      </c>
      <c r="J97" s="15">
        <v>27017.140067999997</v>
      </c>
      <c r="K97" s="6">
        <v>751.31990208100001</v>
      </c>
      <c r="L97" s="7">
        <f t="shared" si="1"/>
        <v>26265.820165918998</v>
      </c>
      <c r="P97" s="11"/>
    </row>
    <row r="98" spans="1:16" x14ac:dyDescent="0.25">
      <c r="A98" s="12" t="s">
        <v>73</v>
      </c>
      <c r="B98" s="12" t="s">
        <v>11</v>
      </c>
      <c r="C98" s="14" t="s">
        <v>60</v>
      </c>
      <c r="D98" s="14" t="s">
        <v>227</v>
      </c>
      <c r="E98" s="14" t="s">
        <v>363</v>
      </c>
      <c r="F98" s="17">
        <v>8181</v>
      </c>
      <c r="G98" s="16">
        <v>5.3332794523896832E-2</v>
      </c>
      <c r="H98" s="16">
        <v>0.183</v>
      </c>
      <c r="I98" s="16">
        <v>0.23633279452389683</v>
      </c>
      <c r="J98" s="15">
        <v>1933.438592</v>
      </c>
      <c r="K98" s="6">
        <v>334.17674002299998</v>
      </c>
      <c r="L98" s="7">
        <f t="shared" si="1"/>
        <v>1599.2618519769999</v>
      </c>
      <c r="P98" s="11"/>
    </row>
    <row r="99" spans="1:16" x14ac:dyDescent="0.25">
      <c r="A99" s="12" t="s">
        <v>75</v>
      </c>
      <c r="B99" s="12" t="s">
        <v>4</v>
      </c>
      <c r="C99" s="14" t="s">
        <v>60</v>
      </c>
      <c r="D99" s="14" t="s">
        <v>238</v>
      </c>
      <c r="E99" s="14" t="s">
        <v>364</v>
      </c>
      <c r="F99" s="17">
        <v>2049</v>
      </c>
      <c r="G99" s="16">
        <v>4.7496250854075155E-2</v>
      </c>
      <c r="H99" s="16">
        <v>0.19500000000000001</v>
      </c>
      <c r="I99" s="16">
        <v>0.24249625085407517</v>
      </c>
      <c r="J99" s="15">
        <v>496.874818</v>
      </c>
      <c r="K99" s="6"/>
      <c r="L99" s="7">
        <f t="shared" si="1"/>
        <v>496.874818</v>
      </c>
      <c r="P99" s="11"/>
    </row>
    <row r="100" spans="1:16" x14ac:dyDescent="0.25">
      <c r="A100" s="12" t="s">
        <v>81</v>
      </c>
      <c r="B100" s="12" t="s">
        <v>33</v>
      </c>
      <c r="C100" s="14" t="s">
        <v>60</v>
      </c>
      <c r="D100" s="14" t="s">
        <v>245</v>
      </c>
      <c r="E100" s="14" t="s">
        <v>365</v>
      </c>
      <c r="F100" s="17">
        <v>95303</v>
      </c>
      <c r="G100" s="16">
        <v>2.236772807781497E-2</v>
      </c>
      <c r="H100" s="16">
        <v>0.13500000000000001</v>
      </c>
      <c r="I100" s="16">
        <v>0.15736772807781499</v>
      </c>
      <c r="J100" s="15">
        <v>14997.616589000001</v>
      </c>
      <c r="K100" s="6">
        <v>2634.7556964199998</v>
      </c>
      <c r="L100" s="7">
        <f t="shared" si="1"/>
        <v>12362.860892580002</v>
      </c>
      <c r="P100" s="11"/>
    </row>
    <row r="101" spans="1:16" x14ac:dyDescent="0.25">
      <c r="A101" s="12" t="s">
        <v>85</v>
      </c>
      <c r="B101" s="12" t="s">
        <v>32</v>
      </c>
      <c r="C101" s="14" t="s">
        <v>60</v>
      </c>
      <c r="D101" s="14" t="s">
        <v>184</v>
      </c>
      <c r="E101" s="14" t="s">
        <v>366</v>
      </c>
      <c r="F101" s="17">
        <v>29088</v>
      </c>
      <c r="G101" s="16">
        <v>2.0391613517601759E-2</v>
      </c>
      <c r="H101" s="16">
        <v>0.186</v>
      </c>
      <c r="I101" s="16">
        <v>0.20639161351760177</v>
      </c>
      <c r="J101" s="15">
        <v>6003.5192539999998</v>
      </c>
      <c r="K101" s="6">
        <v>441.87338890000001</v>
      </c>
      <c r="L101" s="7">
        <f t="shared" si="1"/>
        <v>5561.6458650999994</v>
      </c>
      <c r="P101" s="11"/>
    </row>
    <row r="102" spans="1:16" x14ac:dyDescent="0.25">
      <c r="A102" s="12" t="s">
        <v>72</v>
      </c>
      <c r="B102" s="12" t="s">
        <v>10</v>
      </c>
      <c r="C102" s="14" t="s">
        <v>61</v>
      </c>
      <c r="D102" s="14" t="s">
        <v>148</v>
      </c>
      <c r="E102" s="14" t="s">
        <v>367</v>
      </c>
      <c r="F102" s="17">
        <v>1883</v>
      </c>
      <c r="G102" s="16">
        <v>2.3790100902814659E-3</v>
      </c>
      <c r="H102" s="16">
        <v>8.4000000000000005E-2</v>
      </c>
      <c r="I102" s="16">
        <v>8.6379010090281469E-2</v>
      </c>
      <c r="J102" s="15">
        <v>162.65167600000001</v>
      </c>
      <c r="K102" s="6">
        <v>4.4762670684600003</v>
      </c>
      <c r="L102" s="7">
        <f t="shared" si="1"/>
        <v>158.17540893154001</v>
      </c>
      <c r="P102" s="11"/>
    </row>
    <row r="103" spans="1:16" x14ac:dyDescent="0.25">
      <c r="A103" s="12" t="s">
        <v>73</v>
      </c>
      <c r="B103" s="12" t="s">
        <v>11</v>
      </c>
      <c r="C103" s="14" t="s">
        <v>61</v>
      </c>
      <c r="D103" s="14" t="s">
        <v>228</v>
      </c>
      <c r="E103" s="14" t="s">
        <v>368</v>
      </c>
      <c r="F103" s="17">
        <v>186414</v>
      </c>
      <c r="G103" s="16">
        <v>8.724864988681108E-2</v>
      </c>
      <c r="H103" s="16">
        <v>0.183</v>
      </c>
      <c r="I103" s="16">
        <v>0.27024864988681108</v>
      </c>
      <c r="J103" s="15">
        <v>50378.131820000002</v>
      </c>
      <c r="K103" s="6">
        <v>14628.3912812</v>
      </c>
      <c r="L103" s="7">
        <f t="shared" si="1"/>
        <v>35749.740538800004</v>
      </c>
      <c r="P103" s="11"/>
    </row>
    <row r="104" spans="1:16" x14ac:dyDescent="0.25">
      <c r="A104" s="12" t="s">
        <v>74</v>
      </c>
      <c r="B104" s="12" t="s">
        <v>2</v>
      </c>
      <c r="C104" s="14" t="s">
        <v>61</v>
      </c>
      <c r="D104" s="14" t="s">
        <v>124</v>
      </c>
      <c r="E104" s="14" t="s">
        <v>369</v>
      </c>
      <c r="F104" s="17">
        <v>6461</v>
      </c>
      <c r="G104" s="16">
        <v>0.10378906113604706</v>
      </c>
      <c r="H104" s="16">
        <v>0.19500000000000001</v>
      </c>
      <c r="I104" s="16">
        <v>0.29878906113604708</v>
      </c>
      <c r="J104" s="15">
        <v>1930.4761240000003</v>
      </c>
      <c r="K104" s="6">
        <v>452.59661105599997</v>
      </c>
      <c r="L104" s="7">
        <f t="shared" si="1"/>
        <v>1477.8795129440002</v>
      </c>
      <c r="P104" s="11"/>
    </row>
    <row r="105" spans="1:16" x14ac:dyDescent="0.25">
      <c r="A105" s="12" t="s">
        <v>81</v>
      </c>
      <c r="B105" s="12" t="s">
        <v>33</v>
      </c>
      <c r="C105" s="14" t="s">
        <v>61</v>
      </c>
      <c r="D105" s="14" t="s">
        <v>246</v>
      </c>
      <c r="E105" s="14" t="s">
        <v>370</v>
      </c>
      <c r="F105" s="17">
        <v>1069</v>
      </c>
      <c r="G105" s="16">
        <v>2.7326751169317119E-2</v>
      </c>
      <c r="H105" s="16">
        <v>0.13500000000000001</v>
      </c>
      <c r="I105" s="16">
        <v>0.16232675116931713</v>
      </c>
      <c r="J105" s="15">
        <v>173.527297</v>
      </c>
      <c r="K105" s="6">
        <v>29.1920525755</v>
      </c>
      <c r="L105" s="7">
        <f t="shared" si="1"/>
        <v>144.33524442449999</v>
      </c>
      <c r="P105" s="11"/>
    </row>
    <row r="106" spans="1:16" x14ac:dyDescent="0.25">
      <c r="A106" s="12" t="s">
        <v>82</v>
      </c>
      <c r="B106" s="12" t="s">
        <v>35</v>
      </c>
      <c r="C106" s="14" t="s">
        <v>61</v>
      </c>
      <c r="D106" s="14" t="s">
        <v>177</v>
      </c>
      <c r="E106" s="14" t="s">
        <v>371</v>
      </c>
      <c r="F106" s="17">
        <v>4474</v>
      </c>
      <c r="G106" s="16">
        <v>2.9693754135002231E-2</v>
      </c>
      <c r="H106" s="16">
        <v>6.5000000000000002E-2</v>
      </c>
      <c r="I106" s="16">
        <v>9.4693754135002237E-2</v>
      </c>
      <c r="J106" s="15">
        <v>423.65985599999999</v>
      </c>
      <c r="K106" s="6">
        <v>132.75436720900001</v>
      </c>
      <c r="L106" s="7">
        <f t="shared" si="1"/>
        <v>290.90548879099998</v>
      </c>
      <c r="P106" s="11"/>
    </row>
    <row r="107" spans="1:16" x14ac:dyDescent="0.25">
      <c r="A107" s="12" t="s">
        <v>88</v>
      </c>
      <c r="B107" s="12" t="s">
        <v>104</v>
      </c>
      <c r="C107" s="14" t="s">
        <v>45</v>
      </c>
      <c r="D107" s="14" t="s">
        <v>249</v>
      </c>
      <c r="E107" s="14" t="s">
        <v>372</v>
      </c>
      <c r="F107" s="17">
        <v>774776</v>
      </c>
      <c r="G107" s="16">
        <v>8.0623336228793866E-3</v>
      </c>
      <c r="H107" s="16">
        <v>0.19500000000000001</v>
      </c>
      <c r="I107" s="16">
        <v>0.2030623336228794</v>
      </c>
      <c r="J107" s="15">
        <v>157327.82259500001</v>
      </c>
      <c r="K107" s="6">
        <v>6495.4102548000001</v>
      </c>
      <c r="L107" s="7">
        <f t="shared" si="1"/>
        <v>150832.41234020001</v>
      </c>
      <c r="P107" s="11"/>
    </row>
    <row r="108" spans="1:16" x14ac:dyDescent="0.25">
      <c r="A108" s="12" t="s">
        <v>89</v>
      </c>
      <c r="B108" s="12" t="s">
        <v>24</v>
      </c>
      <c r="C108" s="14" t="s">
        <v>45</v>
      </c>
      <c r="D108" s="14" t="s">
        <v>210</v>
      </c>
      <c r="E108" s="14" t="s">
        <v>373</v>
      </c>
      <c r="F108" s="17">
        <v>13160</v>
      </c>
      <c r="G108" s="16">
        <v>8.4271732522796347E-5</v>
      </c>
      <c r="H108" s="16">
        <v>0.19500000000000001</v>
      </c>
      <c r="I108" s="16">
        <v>0.1950842717325228</v>
      </c>
      <c r="J108" s="15">
        <v>2567.3090160000002</v>
      </c>
      <c r="K108" s="6">
        <v>1.1118999405100001</v>
      </c>
      <c r="L108" s="7">
        <f t="shared" si="1"/>
        <v>2566.1971160594903</v>
      </c>
      <c r="P108" s="11"/>
    </row>
    <row r="109" spans="1:16" x14ac:dyDescent="0.25">
      <c r="A109" s="12" t="s">
        <v>94</v>
      </c>
      <c r="B109" s="12" t="s">
        <v>23</v>
      </c>
      <c r="C109" s="14" t="s">
        <v>45</v>
      </c>
      <c r="D109" s="14" t="s">
        <v>162</v>
      </c>
      <c r="E109" s="14" t="s">
        <v>374</v>
      </c>
      <c r="F109" s="17">
        <v>446126</v>
      </c>
      <c r="G109" s="16">
        <v>3.6384377664605964E-3</v>
      </c>
      <c r="H109" s="16">
        <v>0.19500000000000001</v>
      </c>
      <c r="I109" s="16">
        <v>0.19863843776646059</v>
      </c>
      <c r="J109" s="15">
        <v>88617.771687</v>
      </c>
      <c r="K109" s="6">
        <v>1576.81685758</v>
      </c>
      <c r="L109" s="7">
        <f t="shared" si="1"/>
        <v>87040.954829420007</v>
      </c>
      <c r="P109" s="11"/>
    </row>
    <row r="110" spans="1:16" x14ac:dyDescent="0.25">
      <c r="A110" s="12" t="s">
        <v>70</v>
      </c>
      <c r="B110" s="12" t="s">
        <v>44</v>
      </c>
      <c r="C110" s="14" t="s">
        <v>45</v>
      </c>
      <c r="D110" s="14" t="s">
        <v>260</v>
      </c>
      <c r="E110" s="14" t="s">
        <v>375</v>
      </c>
      <c r="F110" s="17">
        <v>7420</v>
      </c>
      <c r="G110" s="16">
        <v>5.9136117250673855E-3</v>
      </c>
      <c r="H110" s="16">
        <v>0.19500000000000001</v>
      </c>
      <c r="I110" s="16">
        <v>0.20091361172506739</v>
      </c>
      <c r="J110" s="15">
        <v>1490.7789990000001</v>
      </c>
      <c r="K110" s="6">
        <v>43.927683613399999</v>
      </c>
      <c r="L110" s="7">
        <f t="shared" si="1"/>
        <v>1446.8513153866002</v>
      </c>
      <c r="P110" s="11"/>
    </row>
    <row r="111" spans="1:16" x14ac:dyDescent="0.25">
      <c r="A111" s="12" t="s">
        <v>86</v>
      </c>
      <c r="B111" s="12" t="s">
        <v>47</v>
      </c>
      <c r="C111" s="14" t="s">
        <v>46</v>
      </c>
      <c r="D111" s="14" t="s">
        <v>110</v>
      </c>
      <c r="E111" s="14" t="s">
        <v>376</v>
      </c>
      <c r="F111" s="17">
        <v>372052</v>
      </c>
      <c r="G111" s="16">
        <v>2.9879902056701751E-2</v>
      </c>
      <c r="H111" s="16">
        <v>0.19500000000000001</v>
      </c>
      <c r="I111" s="16">
        <v>0.22487990205670175</v>
      </c>
      <c r="J111" s="15">
        <v>83667.017319999999</v>
      </c>
      <c r="K111" s="6">
        <v>11189.3434662</v>
      </c>
      <c r="L111" s="7">
        <f t="shared" si="1"/>
        <v>72477.673853799992</v>
      </c>
      <c r="P111" s="11"/>
    </row>
    <row r="112" spans="1:16" x14ac:dyDescent="0.25">
      <c r="A112" s="12" t="s">
        <v>87</v>
      </c>
      <c r="B112" s="12" t="s">
        <v>43</v>
      </c>
      <c r="C112" s="14" t="s">
        <v>46</v>
      </c>
      <c r="D112" s="14" t="s">
        <v>205</v>
      </c>
      <c r="E112" s="14" t="s">
        <v>377</v>
      </c>
      <c r="F112" s="17">
        <v>94215</v>
      </c>
      <c r="G112" s="16">
        <v>6.1207929703338111E-2</v>
      </c>
      <c r="H112" s="16">
        <v>0.19500000000000001</v>
      </c>
      <c r="I112" s="16">
        <v>0.25620792970333811</v>
      </c>
      <c r="J112" s="15">
        <v>24138.630097000001</v>
      </c>
      <c r="K112" s="6">
        <v>5768.0197062500001</v>
      </c>
      <c r="L112" s="7">
        <f t="shared" si="1"/>
        <v>18370.61039075</v>
      </c>
      <c r="P112" s="11"/>
    </row>
    <row r="113" spans="1:16" x14ac:dyDescent="0.25">
      <c r="A113" s="12" t="s">
        <v>87</v>
      </c>
      <c r="B113" s="12" t="s">
        <v>43</v>
      </c>
      <c r="C113" s="14" t="s">
        <v>48</v>
      </c>
      <c r="D113" s="14" t="s">
        <v>206</v>
      </c>
      <c r="E113" s="14" t="s">
        <v>378</v>
      </c>
      <c r="F113" s="17">
        <v>1251</v>
      </c>
      <c r="G113" s="16">
        <v>1.6841387689848122E-2</v>
      </c>
      <c r="H113" s="16">
        <v>0.19500000000000001</v>
      </c>
      <c r="I113" s="16">
        <v>0.21184138768984812</v>
      </c>
      <c r="J113" s="15">
        <v>265.013576</v>
      </c>
      <c r="K113" s="7">
        <v>21.069946120099999</v>
      </c>
      <c r="L113" s="7">
        <f t="shared" si="1"/>
        <v>243.94362987990002</v>
      </c>
      <c r="P113" s="11"/>
    </row>
    <row r="114" spans="1:16" x14ac:dyDescent="0.25">
      <c r="A114" s="12" t="s">
        <v>70</v>
      </c>
      <c r="B114" s="12" t="s">
        <v>44</v>
      </c>
      <c r="C114" s="14" t="s">
        <v>48</v>
      </c>
      <c r="D114" s="14" t="s">
        <v>261</v>
      </c>
      <c r="E114" s="14" t="s">
        <v>379</v>
      </c>
      <c r="F114" s="17">
        <v>219724</v>
      </c>
      <c r="G114" s="16">
        <v>7.3210893348018419E-3</v>
      </c>
      <c r="H114" s="16">
        <v>0.19500000000000001</v>
      </c>
      <c r="I114" s="16">
        <v>0.20232108933480186</v>
      </c>
      <c r="J114" s="15">
        <v>44454.799033000003</v>
      </c>
      <c r="K114" s="6">
        <v>1615.7207948499999</v>
      </c>
      <c r="L114" s="7">
        <f t="shared" si="1"/>
        <v>42839.078238150003</v>
      </c>
      <c r="P114" s="11"/>
    </row>
    <row r="115" spans="1:16" x14ac:dyDescent="0.25">
      <c r="A115" s="12" t="s">
        <v>75</v>
      </c>
      <c r="B115" s="12" t="s">
        <v>4</v>
      </c>
      <c r="C115" s="14" t="s">
        <v>49</v>
      </c>
      <c r="D115" s="14" t="s">
        <v>239</v>
      </c>
      <c r="E115" s="14" t="s">
        <v>380</v>
      </c>
      <c r="F115" s="17">
        <v>333559</v>
      </c>
      <c r="G115" s="16">
        <v>2.4519589143150087E-2</v>
      </c>
      <c r="H115" s="16">
        <v>0.19500000000000001</v>
      </c>
      <c r="I115" s="16">
        <v>0.21951958914315009</v>
      </c>
      <c r="J115" s="15">
        <v>73222.734635000001</v>
      </c>
      <c r="K115" s="6">
        <v>8010.0319382400003</v>
      </c>
      <c r="L115" s="7">
        <f t="shared" si="1"/>
        <v>65212.702696760003</v>
      </c>
      <c r="P115" s="11"/>
    </row>
    <row r="116" spans="1:16" x14ac:dyDescent="0.25">
      <c r="A116" s="12" t="s">
        <v>86</v>
      </c>
      <c r="B116" s="12" t="s">
        <v>47</v>
      </c>
      <c r="C116" s="14" t="s">
        <v>49</v>
      </c>
      <c r="D116" s="14" t="s">
        <v>111</v>
      </c>
      <c r="E116" s="14" t="s">
        <v>381</v>
      </c>
      <c r="F116" s="17">
        <v>556267</v>
      </c>
      <c r="G116" s="16">
        <v>2.536412001790507E-2</v>
      </c>
      <c r="H116" s="16">
        <v>0.19500000000000001</v>
      </c>
      <c r="I116" s="16">
        <v>0.22036412001790506</v>
      </c>
      <c r="J116" s="15">
        <v>122581.28795</v>
      </c>
      <c r="K116" s="6">
        <v>13539.131178199999</v>
      </c>
      <c r="L116" s="7">
        <f t="shared" si="1"/>
        <v>109042.1567718</v>
      </c>
      <c r="P116" s="11"/>
    </row>
    <row r="117" spans="1:16" x14ac:dyDescent="0.25">
      <c r="A117" s="12" t="s">
        <v>73</v>
      </c>
      <c r="B117" s="12" t="s">
        <v>11</v>
      </c>
      <c r="C117" s="14" t="s">
        <v>50</v>
      </c>
      <c r="D117" s="14" t="s">
        <v>229</v>
      </c>
      <c r="E117" s="14" t="s">
        <v>382</v>
      </c>
      <c r="F117" s="17">
        <v>9772</v>
      </c>
      <c r="G117" s="16">
        <v>5.4704804441260739E-2</v>
      </c>
      <c r="H117" s="16">
        <v>0.183</v>
      </c>
      <c r="I117" s="16">
        <v>0.23770480444126074</v>
      </c>
      <c r="J117" s="15">
        <v>2322.851349</v>
      </c>
      <c r="K117" s="6">
        <v>549.21310681</v>
      </c>
      <c r="L117" s="7">
        <f t="shared" si="1"/>
        <v>1773.63824219</v>
      </c>
      <c r="P117" s="11"/>
    </row>
    <row r="118" spans="1:16" x14ac:dyDescent="0.25">
      <c r="A118" s="12" t="s">
        <v>74</v>
      </c>
      <c r="B118" s="12" t="s">
        <v>2</v>
      </c>
      <c r="C118" s="14" t="s">
        <v>50</v>
      </c>
      <c r="D118" s="14" t="s">
        <v>135</v>
      </c>
      <c r="E118" s="14" t="s">
        <v>383</v>
      </c>
      <c r="F118" s="17">
        <v>147156</v>
      </c>
      <c r="G118" s="16">
        <v>6.6225159667291852E-2</v>
      </c>
      <c r="H118" s="16">
        <v>0.19500000000000001</v>
      </c>
      <c r="I118" s="16">
        <v>0.26122515966729187</v>
      </c>
      <c r="J118" s="15">
        <v>38440.849596</v>
      </c>
      <c r="K118" s="6">
        <v>9400.9825088300004</v>
      </c>
      <c r="L118" s="7">
        <f t="shared" si="1"/>
        <v>29039.867087170001</v>
      </c>
      <c r="P118" s="11"/>
    </row>
    <row r="119" spans="1:16" x14ac:dyDescent="0.25">
      <c r="A119" s="12" t="s">
        <v>75</v>
      </c>
      <c r="B119" s="12" t="s">
        <v>4</v>
      </c>
      <c r="C119" s="14" t="s">
        <v>50</v>
      </c>
      <c r="D119" s="14" t="s">
        <v>240</v>
      </c>
      <c r="E119" s="14" t="s">
        <v>384</v>
      </c>
      <c r="F119" s="17">
        <v>959641</v>
      </c>
      <c r="G119" s="16">
        <v>4.8032245725224326E-2</v>
      </c>
      <c r="H119" s="16">
        <v>0.19500000000000001</v>
      </c>
      <c r="I119" s="16">
        <v>0.24303224572522433</v>
      </c>
      <c r="J119" s="15">
        <v>233223.70732000002</v>
      </c>
      <c r="K119" s="6">
        <v>46059.149467800002</v>
      </c>
      <c r="L119" s="7">
        <f t="shared" si="1"/>
        <v>187164.5578522</v>
      </c>
      <c r="P119" s="11"/>
    </row>
    <row r="120" spans="1:16" x14ac:dyDescent="0.25">
      <c r="A120" s="12" t="s">
        <v>76</v>
      </c>
      <c r="B120" s="12" t="s">
        <v>51</v>
      </c>
      <c r="C120" s="14" t="s">
        <v>50</v>
      </c>
      <c r="D120" s="14" t="s">
        <v>108</v>
      </c>
      <c r="E120" s="14" t="s">
        <v>385</v>
      </c>
      <c r="F120" s="17">
        <v>408127</v>
      </c>
      <c r="G120" s="16">
        <v>8.1329244720393414E-3</v>
      </c>
      <c r="H120" s="16">
        <v>0.19500000000000001</v>
      </c>
      <c r="I120" s="16">
        <v>0.20313292447203934</v>
      </c>
      <c r="J120" s="15">
        <v>82904.031065999996</v>
      </c>
      <c r="K120" s="6">
        <v>3329.2023205700002</v>
      </c>
      <c r="L120" s="7">
        <f t="shared" si="1"/>
        <v>79574.828745430001</v>
      </c>
      <c r="P120" s="11"/>
    </row>
    <row r="121" spans="1:16" x14ac:dyDescent="0.25">
      <c r="A121" s="12" t="s">
        <v>80</v>
      </c>
      <c r="B121" s="12" t="s">
        <v>3</v>
      </c>
      <c r="C121" s="14" t="s">
        <v>50</v>
      </c>
      <c r="D121" s="14" t="s">
        <v>203</v>
      </c>
      <c r="E121" s="14" t="s">
        <v>386</v>
      </c>
      <c r="F121" s="17">
        <v>54099</v>
      </c>
      <c r="G121" s="16">
        <v>6.8665441431449745E-2</v>
      </c>
      <c r="H121" s="16">
        <v>0.191</v>
      </c>
      <c r="I121" s="16">
        <v>0.25966544143144976</v>
      </c>
      <c r="J121" s="15">
        <v>14047.640716</v>
      </c>
      <c r="K121" s="6">
        <v>3505.6782726400002</v>
      </c>
      <c r="L121" s="7">
        <f t="shared" si="1"/>
        <v>10541.96244336</v>
      </c>
      <c r="P121" s="11"/>
    </row>
    <row r="122" spans="1:16" x14ac:dyDescent="0.25">
      <c r="A122" s="12" t="s">
        <v>86</v>
      </c>
      <c r="B122" s="12" t="s">
        <v>47</v>
      </c>
      <c r="C122" s="14" t="s">
        <v>50</v>
      </c>
      <c r="D122" s="14" t="s">
        <v>112</v>
      </c>
      <c r="E122" s="14" t="s">
        <v>387</v>
      </c>
      <c r="F122" s="17">
        <v>209941</v>
      </c>
      <c r="G122" s="16">
        <v>1.1397125844880229E-2</v>
      </c>
      <c r="H122" s="16">
        <v>0.19500000000000001</v>
      </c>
      <c r="I122" s="16">
        <v>0.20639712584488024</v>
      </c>
      <c r="J122" s="15">
        <v>43331.218997000004</v>
      </c>
      <c r="K122" s="6">
        <v>2480.2419856000001</v>
      </c>
      <c r="L122" s="7">
        <f t="shared" si="1"/>
        <v>40850.977011400006</v>
      </c>
      <c r="P122" s="11"/>
    </row>
    <row r="123" spans="1:16" x14ac:dyDescent="0.25">
      <c r="A123" s="12" t="s">
        <v>87</v>
      </c>
      <c r="B123" s="12" t="s">
        <v>43</v>
      </c>
      <c r="C123" s="14" t="s">
        <v>50</v>
      </c>
      <c r="D123" s="14" t="s">
        <v>207</v>
      </c>
      <c r="E123" s="14" t="s">
        <v>388</v>
      </c>
      <c r="F123" s="17">
        <v>21168</v>
      </c>
      <c r="G123" s="16">
        <v>1.0924033966364323E-2</v>
      </c>
      <c r="H123" s="16">
        <v>0.19500000000000001</v>
      </c>
      <c r="I123" s="16">
        <v>0.20592403396636433</v>
      </c>
      <c r="J123" s="15">
        <v>4358.9999509999998</v>
      </c>
      <c r="K123" s="6">
        <v>231.151287736</v>
      </c>
      <c r="L123" s="7">
        <f t="shared" si="1"/>
        <v>4127.8486632639997</v>
      </c>
      <c r="P123" s="11"/>
    </row>
    <row r="124" spans="1:16" x14ac:dyDescent="0.25">
      <c r="A124" s="12" t="s">
        <v>88</v>
      </c>
      <c r="B124" s="12" t="s">
        <v>104</v>
      </c>
      <c r="C124" s="14" t="s">
        <v>52</v>
      </c>
      <c r="D124" s="14" t="s">
        <v>250</v>
      </c>
      <c r="E124" s="14" t="s">
        <v>389</v>
      </c>
      <c r="F124" s="17">
        <v>210337</v>
      </c>
      <c r="G124" s="16">
        <v>2.2073275505498317E-3</v>
      </c>
      <c r="H124" s="16">
        <v>0.19500000000000001</v>
      </c>
      <c r="I124" s="16">
        <v>0.19720732755054984</v>
      </c>
      <c r="J124" s="15">
        <v>41479.997654999999</v>
      </c>
      <c r="K124" s="6">
        <v>489.65116752799997</v>
      </c>
      <c r="L124" s="7">
        <f t="shared" si="1"/>
        <v>40990.346487472001</v>
      </c>
      <c r="P124" s="11"/>
    </row>
    <row r="125" spans="1:16" x14ac:dyDescent="0.25">
      <c r="A125" s="12" t="s">
        <v>89</v>
      </c>
      <c r="B125" s="12" t="s">
        <v>24</v>
      </c>
      <c r="C125" s="14" t="s">
        <v>52</v>
      </c>
      <c r="D125" s="14" t="s">
        <v>211</v>
      </c>
      <c r="E125" s="14" t="s">
        <v>390</v>
      </c>
      <c r="F125" s="17">
        <v>54941</v>
      </c>
      <c r="G125" s="16">
        <v>3.5943011594255655E-4</v>
      </c>
      <c r="H125" s="16">
        <v>0.19500000000000001</v>
      </c>
      <c r="I125" s="16">
        <v>0.19535943011594256</v>
      </c>
      <c r="J125" s="15">
        <v>10733.24245</v>
      </c>
      <c r="K125" s="6">
        <v>19.786414565000001</v>
      </c>
      <c r="L125" s="7">
        <f t="shared" si="1"/>
        <v>10713.456035435</v>
      </c>
      <c r="P125" s="11"/>
    </row>
    <row r="126" spans="1:16" x14ac:dyDescent="0.25">
      <c r="A126" s="12" t="s">
        <v>94</v>
      </c>
      <c r="B126" s="12" t="s">
        <v>23</v>
      </c>
      <c r="C126" s="14" t="s">
        <v>52</v>
      </c>
      <c r="D126" s="14" t="s">
        <v>166</v>
      </c>
      <c r="E126" s="14" t="s">
        <v>391</v>
      </c>
      <c r="F126" s="17">
        <v>141650</v>
      </c>
      <c r="G126" s="16">
        <v>1.8155309001058951E-3</v>
      </c>
      <c r="H126" s="16">
        <v>0.19500000000000001</v>
      </c>
      <c r="I126" s="16">
        <v>0.1968155309001059</v>
      </c>
      <c r="J126" s="15">
        <v>27878.919952</v>
      </c>
      <c r="K126" s="6">
        <v>286.06741790400002</v>
      </c>
      <c r="L126" s="7">
        <f t="shared" si="1"/>
        <v>27592.852534096</v>
      </c>
      <c r="P126" s="11"/>
    </row>
    <row r="127" spans="1:16" x14ac:dyDescent="0.25">
      <c r="A127" s="12" t="s">
        <v>86</v>
      </c>
      <c r="B127" s="12" t="s">
        <v>47</v>
      </c>
      <c r="C127" s="14" t="s">
        <v>53</v>
      </c>
      <c r="D127" s="14" t="s">
        <v>113</v>
      </c>
      <c r="E127" s="14" t="s">
        <v>392</v>
      </c>
      <c r="F127" s="17">
        <v>74009</v>
      </c>
      <c r="G127" s="16">
        <v>5.300312987609615E-2</v>
      </c>
      <c r="H127" s="16">
        <v>0.19500000000000001</v>
      </c>
      <c r="I127" s="16">
        <v>0.24800312987609616</v>
      </c>
      <c r="J127" s="15">
        <v>18354.463639000001</v>
      </c>
      <c r="K127" s="6">
        <v>3960.4573989099999</v>
      </c>
      <c r="L127" s="7">
        <f t="shared" si="1"/>
        <v>14394.006240090002</v>
      </c>
      <c r="P127" s="11"/>
    </row>
    <row r="128" spans="1:16" x14ac:dyDescent="0.25">
      <c r="A128" s="12" t="s">
        <v>75</v>
      </c>
      <c r="B128" s="12" t="s">
        <v>4</v>
      </c>
      <c r="C128" s="14" t="s">
        <v>54</v>
      </c>
      <c r="D128" s="14" t="s">
        <v>263</v>
      </c>
      <c r="E128" s="14" t="s">
        <v>393</v>
      </c>
      <c r="F128" s="17">
        <v>2339</v>
      </c>
      <c r="G128" s="16">
        <v>0</v>
      </c>
      <c r="H128" s="16">
        <v>0.19500000000000001</v>
      </c>
      <c r="I128" s="16">
        <v>0.19500000000000001</v>
      </c>
      <c r="J128" s="15">
        <v>456.10500000000002</v>
      </c>
      <c r="K128" s="6"/>
      <c r="L128" s="7">
        <f t="shared" si="1"/>
        <v>456.10500000000002</v>
      </c>
      <c r="P128" s="11"/>
    </row>
    <row r="129" spans="1:16" x14ac:dyDescent="0.25">
      <c r="A129" s="12" t="s">
        <v>76</v>
      </c>
      <c r="B129" s="12" t="s">
        <v>51</v>
      </c>
      <c r="C129" s="14" t="s">
        <v>54</v>
      </c>
      <c r="D129" s="14" t="s">
        <v>109</v>
      </c>
      <c r="E129" s="14" t="s">
        <v>394</v>
      </c>
      <c r="F129" s="17">
        <v>610584</v>
      </c>
      <c r="G129" s="16">
        <v>4.6335205933991062E-3</v>
      </c>
      <c r="H129" s="16">
        <v>0.19500000000000001</v>
      </c>
      <c r="I129" s="16">
        <v>0.19963352059339912</v>
      </c>
      <c r="J129" s="15">
        <v>121893.033538</v>
      </c>
      <c r="K129" s="6">
        <v>3055.2406755900001</v>
      </c>
      <c r="L129" s="7">
        <f t="shared" si="1"/>
        <v>118837.79286241</v>
      </c>
      <c r="P129" s="11"/>
    </row>
    <row r="130" spans="1:16" x14ac:dyDescent="0.25">
      <c r="A130" s="12" t="s">
        <v>77</v>
      </c>
      <c r="B130" s="12" t="s">
        <v>5</v>
      </c>
      <c r="C130" s="14" t="s">
        <v>54</v>
      </c>
      <c r="D130" s="14" t="s">
        <v>256</v>
      </c>
      <c r="E130" s="14" t="s">
        <v>395</v>
      </c>
      <c r="F130" s="17">
        <v>8155</v>
      </c>
      <c r="G130" s="16">
        <v>3.1178979767014104E-3</v>
      </c>
      <c r="H130" s="16">
        <v>0.13700000000000001</v>
      </c>
      <c r="I130" s="16">
        <v>0.14011789797670143</v>
      </c>
      <c r="J130" s="15">
        <v>1142.6614580000003</v>
      </c>
      <c r="K130" s="6">
        <v>25.448705047800001</v>
      </c>
      <c r="L130" s="7">
        <f t="shared" si="1"/>
        <v>1117.2127529522002</v>
      </c>
      <c r="P130" s="11"/>
    </row>
    <row r="131" spans="1:16" x14ac:dyDescent="0.25">
      <c r="A131" s="12" t="s">
        <v>78</v>
      </c>
      <c r="B131" s="12" t="s">
        <v>1</v>
      </c>
      <c r="C131" s="14" t="s">
        <v>54</v>
      </c>
      <c r="D131" s="14" t="s">
        <v>127</v>
      </c>
      <c r="E131" s="14" t="s">
        <v>396</v>
      </c>
      <c r="F131" s="17">
        <v>35192</v>
      </c>
      <c r="G131" s="16">
        <v>1.9620920947942713E-3</v>
      </c>
      <c r="H131" s="16">
        <v>0.124</v>
      </c>
      <c r="I131" s="16">
        <v>0.12596209209479428</v>
      </c>
      <c r="J131" s="15">
        <v>4432.8579450000007</v>
      </c>
      <c r="K131" s="6">
        <v>69.103813896099993</v>
      </c>
      <c r="L131" s="7">
        <f t="shared" ref="L131:L161" si="2" xml:space="preserve"> J131-K131</f>
        <v>4363.7541311039004</v>
      </c>
      <c r="P131" s="11"/>
    </row>
    <row r="132" spans="1:16" x14ac:dyDescent="0.25">
      <c r="A132" s="12" t="s">
        <v>86</v>
      </c>
      <c r="B132" s="12" t="s">
        <v>47</v>
      </c>
      <c r="C132" s="14" t="s">
        <v>54</v>
      </c>
      <c r="D132" s="14" t="s">
        <v>114</v>
      </c>
      <c r="E132" s="14" t="s">
        <v>397</v>
      </c>
      <c r="F132" s="17">
        <v>23613</v>
      </c>
      <c r="G132" s="16">
        <v>2.1936962690043619E-3</v>
      </c>
      <c r="H132" s="16">
        <v>0.19500000000000001</v>
      </c>
      <c r="I132" s="16">
        <v>0.19719369626900438</v>
      </c>
      <c r="J132" s="15">
        <v>4656.33475</v>
      </c>
      <c r="K132" s="6">
        <v>51.776800651800002</v>
      </c>
      <c r="L132" s="7">
        <f t="shared" si="2"/>
        <v>4604.5579493482001</v>
      </c>
      <c r="P132" s="11"/>
    </row>
    <row r="133" spans="1:16" x14ac:dyDescent="0.25">
      <c r="A133" s="12" t="s">
        <v>87</v>
      </c>
      <c r="B133" s="12" t="s">
        <v>43</v>
      </c>
      <c r="C133" s="14" t="s">
        <v>54</v>
      </c>
      <c r="D133" s="14" t="s">
        <v>208</v>
      </c>
      <c r="E133" s="14" t="s">
        <v>398</v>
      </c>
      <c r="F133" s="17">
        <v>274416</v>
      </c>
      <c r="G133" s="16">
        <v>7.1911452867179752E-3</v>
      </c>
      <c r="H133" s="16">
        <v>0.19500000000000001</v>
      </c>
      <c r="I133" s="16">
        <v>0.20219114528671797</v>
      </c>
      <c r="J133" s="15">
        <v>55484.485325000001</v>
      </c>
      <c r="K133" s="6">
        <v>1973.84099072</v>
      </c>
      <c r="L133" s="7">
        <f t="shared" si="2"/>
        <v>53510.644334280005</v>
      </c>
      <c r="P133" s="11"/>
    </row>
    <row r="134" spans="1:16" x14ac:dyDescent="0.25">
      <c r="A134" s="12" t="s">
        <v>88</v>
      </c>
      <c r="B134" s="12" t="s">
        <v>104</v>
      </c>
      <c r="C134" s="14" t="s">
        <v>54</v>
      </c>
      <c r="D134" s="14" t="s">
        <v>251</v>
      </c>
      <c r="E134" s="14" t="s">
        <v>399</v>
      </c>
      <c r="F134" s="17">
        <v>55929</v>
      </c>
      <c r="G134" s="16">
        <v>1.4796692234797691E-3</v>
      </c>
      <c r="H134" s="16">
        <v>0.19500000000000001</v>
      </c>
      <c r="I134" s="16">
        <v>0.19647966922347979</v>
      </c>
      <c r="J134" s="15">
        <v>10988.91142</v>
      </c>
      <c r="K134" s="6">
        <v>82.833346047899994</v>
      </c>
      <c r="L134" s="7">
        <f t="shared" si="2"/>
        <v>10906.0780739521</v>
      </c>
      <c r="P134" s="11"/>
    </row>
    <row r="135" spans="1:16" x14ac:dyDescent="0.25">
      <c r="A135" s="12" t="s">
        <v>89</v>
      </c>
      <c r="B135" s="12" t="s">
        <v>24</v>
      </c>
      <c r="C135" s="14" t="s">
        <v>54</v>
      </c>
      <c r="D135" s="14" t="s">
        <v>212</v>
      </c>
      <c r="E135" s="14" t="s">
        <v>400</v>
      </c>
      <c r="F135" s="17">
        <v>468218</v>
      </c>
      <c r="G135" s="16">
        <v>9.3570273035210102E-4</v>
      </c>
      <c r="H135" s="16">
        <v>0.19500000000000001</v>
      </c>
      <c r="I135" s="16">
        <v>0.1959357027303521</v>
      </c>
      <c r="J135" s="15">
        <v>91740.622860999996</v>
      </c>
      <c r="K135" s="6">
        <v>395.01684512499997</v>
      </c>
      <c r="L135" s="7">
        <f t="shared" si="2"/>
        <v>91345.60601587499</v>
      </c>
      <c r="P135" s="11"/>
    </row>
    <row r="136" spans="1:16" x14ac:dyDescent="0.25">
      <c r="A136" s="12" t="s">
        <v>90</v>
      </c>
      <c r="B136" s="12" t="s">
        <v>7</v>
      </c>
      <c r="C136" s="14" t="s">
        <v>54</v>
      </c>
      <c r="D136" s="14" t="s">
        <v>160</v>
      </c>
      <c r="E136" s="14" t="s">
        <v>401</v>
      </c>
      <c r="F136" s="17">
        <v>514203</v>
      </c>
      <c r="G136" s="16">
        <v>3.9380722360624109E-3</v>
      </c>
      <c r="H136" s="16">
        <v>0.104</v>
      </c>
      <c r="I136" s="16">
        <v>0.1079380722360624</v>
      </c>
      <c r="J136" s="15">
        <v>55502.080557999994</v>
      </c>
      <c r="K136" s="6">
        <v>2010.5787319999999</v>
      </c>
      <c r="L136" s="7">
        <f t="shared" si="2"/>
        <v>53491.501825999992</v>
      </c>
      <c r="P136" s="11"/>
    </row>
    <row r="137" spans="1:16" x14ac:dyDescent="0.25">
      <c r="A137" s="12" t="s">
        <v>94</v>
      </c>
      <c r="B137" s="12" t="s">
        <v>23</v>
      </c>
      <c r="C137" s="14" t="s">
        <v>54</v>
      </c>
      <c r="D137" s="14" t="s">
        <v>165</v>
      </c>
      <c r="E137" s="14" t="s">
        <v>402</v>
      </c>
      <c r="F137" s="17">
        <v>442047</v>
      </c>
      <c r="G137" s="16">
        <v>2.0389557739335412E-3</v>
      </c>
      <c r="H137" s="16">
        <v>0.19500000000000001</v>
      </c>
      <c r="I137" s="16">
        <v>0.19703895577393354</v>
      </c>
      <c r="J137" s="15">
        <v>87100.479283000008</v>
      </c>
      <c r="K137" s="6">
        <v>1431.0748331299999</v>
      </c>
      <c r="L137" s="7">
        <f t="shared" si="2"/>
        <v>85669.40444987001</v>
      </c>
      <c r="P137" s="11"/>
    </row>
    <row r="138" spans="1:16" x14ac:dyDescent="0.25">
      <c r="A138" s="12" t="s">
        <v>70</v>
      </c>
      <c r="B138" s="12" t="s">
        <v>44</v>
      </c>
      <c r="C138" s="14" t="s">
        <v>54</v>
      </c>
      <c r="D138" s="14" t="s">
        <v>262</v>
      </c>
      <c r="E138" s="14" t="s">
        <v>403</v>
      </c>
      <c r="F138" s="17">
        <v>322935</v>
      </c>
      <c r="G138" s="16">
        <v>9.0991810735906609E-3</v>
      </c>
      <c r="H138" s="16">
        <v>0.19500000000000001</v>
      </c>
      <c r="I138" s="16">
        <v>0.20409918107359068</v>
      </c>
      <c r="J138" s="15">
        <v>65910.769039999999</v>
      </c>
      <c r="K138" s="6">
        <v>2940.03223084</v>
      </c>
      <c r="L138" s="7">
        <f t="shared" si="2"/>
        <v>62970.73680916</v>
      </c>
      <c r="P138" s="11"/>
    </row>
    <row r="139" spans="1:16" x14ac:dyDescent="0.25">
      <c r="A139" s="12" t="s">
        <v>71</v>
      </c>
      <c r="B139" s="12" t="s">
        <v>22</v>
      </c>
      <c r="C139" s="14" t="s">
        <v>54</v>
      </c>
      <c r="D139" s="14" t="s">
        <v>132</v>
      </c>
      <c r="E139" s="14" t="s">
        <v>404</v>
      </c>
      <c r="F139" s="17">
        <v>38121</v>
      </c>
      <c r="G139" s="16">
        <v>2.025727499278613E-3</v>
      </c>
      <c r="H139" s="16">
        <v>9.5000000000000001E-2</v>
      </c>
      <c r="I139" s="16">
        <v>9.7025727499278611E-2</v>
      </c>
      <c r="J139" s="15">
        <v>3698.7177579999998</v>
      </c>
      <c r="K139" s="6">
        <v>77.434574288500002</v>
      </c>
      <c r="L139" s="7">
        <f t="shared" si="2"/>
        <v>3621.2831837115</v>
      </c>
      <c r="P139" s="11"/>
    </row>
    <row r="140" spans="1:16" x14ac:dyDescent="0.25">
      <c r="A140" s="12" t="s">
        <v>72</v>
      </c>
      <c r="B140" s="12" t="s">
        <v>10</v>
      </c>
      <c r="C140" s="14" t="s">
        <v>62</v>
      </c>
      <c r="D140" s="14" t="s">
        <v>149</v>
      </c>
      <c r="E140" s="14" t="s">
        <v>405</v>
      </c>
      <c r="F140" s="17">
        <v>19307</v>
      </c>
      <c r="G140" s="16">
        <v>2.0344993681048324E-2</v>
      </c>
      <c r="H140" s="16">
        <v>8.4000000000000005E-2</v>
      </c>
      <c r="I140" s="16">
        <v>0.10434499368104833</v>
      </c>
      <c r="J140" s="15">
        <v>2014.5887930000001</v>
      </c>
      <c r="K140" s="6">
        <v>402.29694257</v>
      </c>
      <c r="L140" s="7">
        <f t="shared" si="2"/>
        <v>1612.2918504300001</v>
      </c>
      <c r="P140" s="11"/>
    </row>
    <row r="141" spans="1:16" x14ac:dyDescent="0.25">
      <c r="A141" s="12" t="s">
        <v>79</v>
      </c>
      <c r="B141" s="12" t="s">
        <v>13</v>
      </c>
      <c r="C141" s="14" t="s">
        <v>62</v>
      </c>
      <c r="D141" s="14" t="s">
        <v>171</v>
      </c>
      <c r="E141" s="14" t="s">
        <v>406</v>
      </c>
      <c r="F141" s="17">
        <v>26558</v>
      </c>
      <c r="G141" s="16">
        <v>3.5937717297989308E-2</v>
      </c>
      <c r="H141" s="16">
        <v>8.7999999999999995E-2</v>
      </c>
      <c r="I141" s="16">
        <v>0.1239377172979893</v>
      </c>
      <c r="J141" s="15">
        <v>3291.5378959999998</v>
      </c>
      <c r="K141" s="6">
        <v>1006.0365408</v>
      </c>
      <c r="L141" s="7">
        <f t="shared" si="2"/>
        <v>2285.5013552</v>
      </c>
      <c r="P141" s="11"/>
    </row>
    <row r="142" spans="1:16" x14ac:dyDescent="0.25">
      <c r="A142" s="12" t="s">
        <v>82</v>
      </c>
      <c r="B142" s="12" t="s">
        <v>35</v>
      </c>
      <c r="C142" s="14" t="s">
        <v>62</v>
      </c>
      <c r="D142" s="14" t="s">
        <v>178</v>
      </c>
      <c r="E142" s="14" t="s">
        <v>407</v>
      </c>
      <c r="F142" s="17">
        <v>663</v>
      </c>
      <c r="G142" s="16">
        <v>6.5309467571644034E-2</v>
      </c>
      <c r="H142" s="16">
        <v>6.5000000000000002E-2</v>
      </c>
      <c r="I142" s="16">
        <v>0.13030946757164402</v>
      </c>
      <c r="J142" s="15">
        <v>86.39517699999999</v>
      </c>
      <c r="K142" s="6">
        <v>43.265198635600001</v>
      </c>
      <c r="L142" s="7">
        <f t="shared" si="2"/>
        <v>43.129978364399989</v>
      </c>
      <c r="P142" s="11"/>
    </row>
    <row r="143" spans="1:16" x14ac:dyDescent="0.25">
      <c r="A143" s="12" t="s">
        <v>77</v>
      </c>
      <c r="B143" s="12" t="s">
        <v>5</v>
      </c>
      <c r="C143" s="14" t="s">
        <v>63</v>
      </c>
      <c r="D143" s="14" t="s">
        <v>257</v>
      </c>
      <c r="E143" s="14" t="s">
        <v>408</v>
      </c>
      <c r="F143" s="17">
        <v>253901</v>
      </c>
      <c r="G143" s="16">
        <v>3.9568240731623745E-2</v>
      </c>
      <c r="H143" s="16">
        <v>0.13700000000000001</v>
      </c>
      <c r="I143" s="16">
        <v>0.17656824073162375</v>
      </c>
      <c r="J143" s="15">
        <v>44830.852890000002</v>
      </c>
      <c r="K143" s="6">
        <v>9625.5740738700006</v>
      </c>
      <c r="L143" s="7">
        <f t="shared" si="2"/>
        <v>35205.278816129998</v>
      </c>
      <c r="P143" s="11"/>
    </row>
    <row r="144" spans="1:16" x14ac:dyDescent="0.25">
      <c r="A144" s="12" t="s">
        <v>78</v>
      </c>
      <c r="B144" s="12" t="s">
        <v>1</v>
      </c>
      <c r="C144" s="14" t="s">
        <v>63</v>
      </c>
      <c r="D144" s="14" t="s">
        <v>128</v>
      </c>
      <c r="E144" s="14" t="s">
        <v>409</v>
      </c>
      <c r="F144" s="17">
        <v>161</v>
      </c>
      <c r="G144" s="16">
        <v>0.18979018633540373</v>
      </c>
      <c r="H144" s="16">
        <v>0.124</v>
      </c>
      <c r="I144" s="16">
        <v>0.31379018633540373</v>
      </c>
      <c r="J144" s="15">
        <v>50.520220000000002</v>
      </c>
      <c r="K144" s="6">
        <v>31.75</v>
      </c>
      <c r="L144" s="7">
        <f t="shared" si="2"/>
        <v>18.770220000000002</v>
      </c>
      <c r="P144" s="11"/>
    </row>
    <row r="145" spans="1:16" x14ac:dyDescent="0.25">
      <c r="A145" s="12" t="s">
        <v>83</v>
      </c>
      <c r="B145" s="12" t="s">
        <v>15</v>
      </c>
      <c r="C145" s="14" t="s">
        <v>63</v>
      </c>
      <c r="D145" s="14" t="s">
        <v>266</v>
      </c>
      <c r="E145" s="14" t="s">
        <v>410</v>
      </c>
      <c r="F145" s="17">
        <v>316842</v>
      </c>
      <c r="G145" s="16">
        <v>4.7752970912947147E-2</v>
      </c>
      <c r="H145" s="16">
        <v>0.18</v>
      </c>
      <c r="I145" s="16">
        <v>0.22775297091294713</v>
      </c>
      <c r="J145" s="15">
        <v>72161.706809999989</v>
      </c>
      <c r="K145" s="6">
        <v>12840.767290100001</v>
      </c>
      <c r="L145" s="7">
        <f t="shared" si="2"/>
        <v>59320.939519899985</v>
      </c>
      <c r="P145" s="11"/>
    </row>
    <row r="146" spans="1:16" x14ac:dyDescent="0.25">
      <c r="A146" s="12" t="s">
        <v>84</v>
      </c>
      <c r="B146" s="12" t="s">
        <v>18</v>
      </c>
      <c r="C146" s="14" t="s">
        <v>63</v>
      </c>
      <c r="D146" s="14" t="s">
        <v>192</v>
      </c>
      <c r="E146" s="14" t="s">
        <v>411</v>
      </c>
      <c r="F146" s="17">
        <v>59004</v>
      </c>
      <c r="G146" s="16">
        <v>0.10332191339570199</v>
      </c>
      <c r="H146" s="16">
        <v>0.10299999999999999</v>
      </c>
      <c r="I146" s="16">
        <v>0.20632191339570199</v>
      </c>
      <c r="J146" s="15">
        <v>12173.818178000001</v>
      </c>
      <c r="K146" s="6">
        <v>7656.7510730399999</v>
      </c>
      <c r="L146" s="7">
        <f t="shared" si="2"/>
        <v>4517.0671049600014</v>
      </c>
      <c r="P146" s="11"/>
    </row>
    <row r="147" spans="1:16" x14ac:dyDescent="0.25">
      <c r="A147" s="12" t="s">
        <v>92</v>
      </c>
      <c r="B147" s="12" t="s">
        <v>8</v>
      </c>
      <c r="C147" s="14" t="s">
        <v>63</v>
      </c>
      <c r="D147" s="14" t="s">
        <v>222</v>
      </c>
      <c r="E147" s="14" t="s">
        <v>412</v>
      </c>
      <c r="F147" s="17">
        <v>255316</v>
      </c>
      <c r="G147" s="16">
        <v>1.9671132431966661E-2</v>
      </c>
      <c r="H147" s="16">
        <v>0.14199999999999999</v>
      </c>
      <c r="I147" s="16">
        <v>0.16167113243196665</v>
      </c>
      <c r="J147" s="15">
        <v>41277.226847999998</v>
      </c>
      <c r="K147" s="6">
        <v>4795.2732702900003</v>
      </c>
      <c r="L147" s="7">
        <f t="shared" si="2"/>
        <v>36481.953577709995</v>
      </c>
      <c r="P147" s="11"/>
    </row>
    <row r="148" spans="1:16" x14ac:dyDescent="0.25">
      <c r="A148" s="12" t="s">
        <v>93</v>
      </c>
      <c r="B148" s="12" t="s">
        <v>19</v>
      </c>
      <c r="C148" s="14" t="s">
        <v>63</v>
      </c>
      <c r="D148" s="14" t="s">
        <v>199</v>
      </c>
      <c r="E148" s="14" t="s">
        <v>413</v>
      </c>
      <c r="F148" s="17">
        <v>82166</v>
      </c>
      <c r="G148" s="16">
        <v>2.3240659396830808E-2</v>
      </c>
      <c r="H148" s="16">
        <v>0.13900000000000001</v>
      </c>
      <c r="I148" s="16">
        <v>0.16224065939683083</v>
      </c>
      <c r="J148" s="15">
        <v>13330.666020000002</v>
      </c>
      <c r="K148" s="6">
        <v>3409.1422419400001</v>
      </c>
      <c r="L148" s="7">
        <f t="shared" si="2"/>
        <v>9921.5237780600019</v>
      </c>
      <c r="P148" s="11"/>
    </row>
    <row r="149" spans="1:16" x14ac:dyDescent="0.25">
      <c r="A149" s="12" t="s">
        <v>77</v>
      </c>
      <c r="B149" s="12" t="s">
        <v>5</v>
      </c>
      <c r="C149" s="14" t="s">
        <v>64</v>
      </c>
      <c r="D149" s="14" t="s">
        <v>258</v>
      </c>
      <c r="E149" s="14" t="s">
        <v>414</v>
      </c>
      <c r="F149" s="17">
        <v>23617</v>
      </c>
      <c r="G149" s="16">
        <v>2.5162100647838422E-2</v>
      </c>
      <c r="H149" s="16">
        <v>0.13700000000000001</v>
      </c>
      <c r="I149" s="16">
        <v>0.16216210064783843</v>
      </c>
      <c r="J149" s="15">
        <v>3829.7823309999999</v>
      </c>
      <c r="K149" s="6">
        <v>641.81033247200003</v>
      </c>
      <c r="L149" s="7">
        <f t="shared" si="2"/>
        <v>3187.9719985279999</v>
      </c>
      <c r="P149" s="11"/>
    </row>
    <row r="150" spans="1:16" x14ac:dyDescent="0.25">
      <c r="A150" s="12" t="s">
        <v>78</v>
      </c>
      <c r="B150" s="12" t="s">
        <v>1</v>
      </c>
      <c r="C150" s="14" t="s">
        <v>64</v>
      </c>
      <c r="D150" s="14" t="s">
        <v>129</v>
      </c>
      <c r="E150" s="14" t="s">
        <v>415</v>
      </c>
      <c r="F150" s="17">
        <v>387886</v>
      </c>
      <c r="G150" s="16">
        <v>0.21145281912726935</v>
      </c>
      <c r="H150" s="16">
        <v>0.124</v>
      </c>
      <c r="I150" s="16">
        <v>0.33545281912726932</v>
      </c>
      <c r="J150" s="15">
        <v>130117.45219999999</v>
      </c>
      <c r="K150" s="6">
        <v>71353.276462099995</v>
      </c>
      <c r="L150" s="7">
        <f t="shared" si="2"/>
        <v>58764.17573789999</v>
      </c>
      <c r="P150" s="11"/>
    </row>
    <row r="151" spans="1:16" x14ac:dyDescent="0.25">
      <c r="A151" s="12" t="s">
        <v>79</v>
      </c>
      <c r="B151" s="12" t="s">
        <v>13</v>
      </c>
      <c r="C151" s="14" t="s">
        <v>64</v>
      </c>
      <c r="D151" s="14" t="s">
        <v>172</v>
      </c>
      <c r="E151" s="14" t="s">
        <v>416</v>
      </c>
      <c r="F151" s="17">
        <v>2575</v>
      </c>
      <c r="G151" s="16">
        <v>0.12578667611650485</v>
      </c>
      <c r="H151" s="16">
        <v>8.7999999999999995E-2</v>
      </c>
      <c r="I151" s="16">
        <v>0.21378667611650484</v>
      </c>
      <c r="J151" s="15">
        <v>550.50069099999996</v>
      </c>
      <c r="K151" s="6">
        <v>323.052923255</v>
      </c>
      <c r="L151" s="7">
        <f t="shared" si="2"/>
        <v>227.44776774499996</v>
      </c>
      <c r="P151" s="11"/>
    </row>
    <row r="152" spans="1:16" x14ac:dyDescent="0.25">
      <c r="A152" s="12" t="s">
        <v>83</v>
      </c>
      <c r="B152" s="12" t="s">
        <v>15</v>
      </c>
      <c r="C152" s="14" t="s">
        <v>64</v>
      </c>
      <c r="D152" s="14" t="s">
        <v>139</v>
      </c>
      <c r="E152" s="14" t="s">
        <v>417</v>
      </c>
      <c r="F152" s="17">
        <v>746984</v>
      </c>
      <c r="G152" s="16">
        <v>9.8606644332408719E-2</v>
      </c>
      <c r="H152" s="16">
        <v>0.18</v>
      </c>
      <c r="I152" s="16">
        <v>0.27860664433240873</v>
      </c>
      <c r="J152" s="15">
        <v>208114.70561</v>
      </c>
      <c r="K152" s="6">
        <v>61726.478947900003</v>
      </c>
      <c r="L152" s="7">
        <f t="shared" si="2"/>
        <v>146388.2266621</v>
      </c>
      <c r="P152" s="11"/>
    </row>
    <row r="153" spans="1:16" x14ac:dyDescent="0.25">
      <c r="A153" s="12" t="s">
        <v>78</v>
      </c>
      <c r="B153" s="12" t="s">
        <v>1</v>
      </c>
      <c r="C153" s="14" t="s">
        <v>65</v>
      </c>
      <c r="D153" s="14" t="s">
        <v>130</v>
      </c>
      <c r="E153" s="14" t="s">
        <v>418</v>
      </c>
      <c r="F153" s="17">
        <v>21160</v>
      </c>
      <c r="G153" s="16">
        <v>0.14961984673913045</v>
      </c>
      <c r="H153" s="16">
        <v>0.124</v>
      </c>
      <c r="I153" s="16">
        <v>0.27361984673913042</v>
      </c>
      <c r="J153" s="15">
        <v>5789.7959569999994</v>
      </c>
      <c r="K153" s="6">
        <v>3151.5807043499999</v>
      </c>
      <c r="L153" s="7">
        <f t="shared" si="2"/>
        <v>2638.2152526499995</v>
      </c>
      <c r="P153" s="11"/>
    </row>
    <row r="154" spans="1:16" x14ac:dyDescent="0.25">
      <c r="A154" s="12" t="s">
        <v>79</v>
      </c>
      <c r="B154" s="12" t="s">
        <v>13</v>
      </c>
      <c r="C154" s="14" t="s">
        <v>65</v>
      </c>
      <c r="D154" s="14" t="s">
        <v>173</v>
      </c>
      <c r="E154" s="14" t="s">
        <v>419</v>
      </c>
      <c r="F154" s="17">
        <v>75324</v>
      </c>
      <c r="G154" s="16">
        <v>0.12628422283734267</v>
      </c>
      <c r="H154" s="16">
        <v>8.7999999999999995E-2</v>
      </c>
      <c r="I154" s="16">
        <v>0.21428422283734266</v>
      </c>
      <c r="J154" s="15">
        <v>16140.744800999999</v>
      </c>
      <c r="K154" s="6">
        <v>10596.771495499999</v>
      </c>
      <c r="L154" s="7">
        <f t="shared" si="2"/>
        <v>5543.9733054999997</v>
      </c>
      <c r="P154" s="11"/>
    </row>
    <row r="155" spans="1:16" x14ac:dyDescent="0.25">
      <c r="A155" s="12" t="s">
        <v>83</v>
      </c>
      <c r="B155" s="12" t="s">
        <v>15</v>
      </c>
      <c r="C155" s="12" t="s">
        <v>65</v>
      </c>
      <c r="D155" s="12" t="s">
        <v>140</v>
      </c>
      <c r="E155" s="12" t="s">
        <v>420</v>
      </c>
      <c r="F155" s="18">
        <v>477685</v>
      </c>
      <c r="G155" s="10">
        <v>6.4471576603828892E-2</v>
      </c>
      <c r="H155" s="10">
        <v>0.18</v>
      </c>
      <c r="I155" s="10">
        <v>0.2444715766038289</v>
      </c>
      <c r="J155" s="13">
        <v>116780.40507000001</v>
      </c>
      <c r="K155" s="6">
        <v>32744.022659800001</v>
      </c>
      <c r="L155" s="7">
        <f t="shared" si="2"/>
        <v>84036.382410200007</v>
      </c>
      <c r="P155" s="11"/>
    </row>
    <row r="156" spans="1:16" x14ac:dyDescent="0.25">
      <c r="A156" s="12" t="s">
        <v>84</v>
      </c>
      <c r="B156" s="12" t="s">
        <v>18</v>
      </c>
      <c r="C156" s="12" t="s">
        <v>65</v>
      </c>
      <c r="D156" s="12" t="s">
        <v>193</v>
      </c>
      <c r="E156" s="12" t="s">
        <v>421</v>
      </c>
      <c r="F156" s="18">
        <v>108174</v>
      </c>
      <c r="G156" s="10">
        <v>2.3234053922384305E-2</v>
      </c>
      <c r="H156" s="10">
        <v>0.10299999999999999</v>
      </c>
      <c r="I156" s="10">
        <v>0.12623405392238429</v>
      </c>
      <c r="J156" s="13">
        <v>13655.242548999999</v>
      </c>
      <c r="K156" s="6">
        <v>2941.2950836599998</v>
      </c>
      <c r="L156" s="7">
        <f t="shared" si="2"/>
        <v>10713.947465339999</v>
      </c>
      <c r="P156" s="11"/>
    </row>
    <row r="157" spans="1:16" x14ac:dyDescent="0.25">
      <c r="A157" s="12" t="s">
        <v>83</v>
      </c>
      <c r="B157" s="12" t="s">
        <v>15</v>
      </c>
      <c r="C157" s="12" t="s">
        <v>66</v>
      </c>
      <c r="D157" s="12" t="s">
        <v>141</v>
      </c>
      <c r="E157" s="12" t="s">
        <v>422</v>
      </c>
      <c r="F157" s="18">
        <v>259490</v>
      </c>
      <c r="G157" s="10">
        <v>0.10901744868781071</v>
      </c>
      <c r="H157" s="10">
        <v>0.18</v>
      </c>
      <c r="I157" s="10">
        <v>0.28901744868781071</v>
      </c>
      <c r="J157" s="13">
        <v>74997.137759999998</v>
      </c>
      <c r="K157" s="6">
        <v>33224.176412300003</v>
      </c>
      <c r="L157" s="7">
        <f t="shared" si="2"/>
        <v>41772.961347699995</v>
      </c>
      <c r="P157" s="11"/>
    </row>
    <row r="158" spans="1:16" x14ac:dyDescent="0.25">
      <c r="A158" s="12" t="s">
        <v>84</v>
      </c>
      <c r="B158" s="12" t="s">
        <v>18</v>
      </c>
      <c r="C158" s="12" t="s">
        <v>66</v>
      </c>
      <c r="D158" s="12" t="s">
        <v>194</v>
      </c>
      <c r="E158" s="12" t="s">
        <v>423</v>
      </c>
      <c r="F158" s="18">
        <v>530621</v>
      </c>
      <c r="G158" s="10">
        <v>3.6834738598736198E-2</v>
      </c>
      <c r="H158" s="10">
        <v>0.10299999999999999</v>
      </c>
      <c r="I158" s="10">
        <v>0.13983473859873619</v>
      </c>
      <c r="J158" s="13">
        <v>74199.248829999997</v>
      </c>
      <c r="K158" s="6">
        <v>20775.482922899999</v>
      </c>
      <c r="L158" s="7">
        <f t="shared" si="2"/>
        <v>53423.765907099994</v>
      </c>
      <c r="P158" s="11"/>
    </row>
    <row r="159" spans="1:16" x14ac:dyDescent="0.25">
      <c r="A159" s="12" t="s">
        <v>83</v>
      </c>
      <c r="B159" s="12" t="s">
        <v>15</v>
      </c>
      <c r="C159" s="12" t="s">
        <v>67</v>
      </c>
      <c r="D159" s="12" t="s">
        <v>142</v>
      </c>
      <c r="E159" s="12" t="s">
        <v>424</v>
      </c>
      <c r="F159" s="18">
        <v>40165</v>
      </c>
      <c r="G159" s="10">
        <v>5.0249377940993399E-2</v>
      </c>
      <c r="H159" s="10">
        <v>0.18</v>
      </c>
      <c r="I159" s="10">
        <v>0.2302493779409934</v>
      </c>
      <c r="J159" s="13">
        <v>9247.9662649999991</v>
      </c>
      <c r="K159" s="6">
        <v>3289.7824405900001</v>
      </c>
      <c r="L159" s="7">
        <f t="shared" si="2"/>
        <v>5958.183824409999</v>
      </c>
      <c r="P159" s="11"/>
    </row>
    <row r="160" spans="1:16" x14ac:dyDescent="0.25">
      <c r="A160" s="12" t="s">
        <v>84</v>
      </c>
      <c r="B160" s="12" t="s">
        <v>18</v>
      </c>
      <c r="C160" s="12" t="s">
        <v>67</v>
      </c>
      <c r="D160" s="12" t="s">
        <v>195</v>
      </c>
      <c r="E160" s="12" t="s">
        <v>425</v>
      </c>
      <c r="F160" s="18">
        <v>101678</v>
      </c>
      <c r="G160" s="10">
        <v>9.6507279696689555E-2</v>
      </c>
      <c r="H160" s="10">
        <v>0.10299999999999999</v>
      </c>
      <c r="I160" s="10">
        <v>0.19950727969668955</v>
      </c>
      <c r="J160" s="13">
        <v>20285.501185000001</v>
      </c>
      <c r="K160" s="6">
        <v>8172.3125846800003</v>
      </c>
      <c r="L160" s="7">
        <f t="shared" si="2"/>
        <v>12113.188600320002</v>
      </c>
      <c r="P160" s="11"/>
    </row>
    <row r="161" spans="1:16" x14ac:dyDescent="0.25">
      <c r="A161" s="12" t="s">
        <v>84</v>
      </c>
      <c r="B161" s="12" t="s">
        <v>18</v>
      </c>
      <c r="C161" s="12" t="s">
        <v>68</v>
      </c>
      <c r="D161" s="12" t="s">
        <v>196</v>
      </c>
      <c r="E161" s="12" t="s">
        <v>426</v>
      </c>
      <c r="F161" s="18">
        <v>340283</v>
      </c>
      <c r="G161" s="10">
        <v>4.1433256054519328E-2</v>
      </c>
      <c r="H161" s="10">
        <v>0.10299999999999999</v>
      </c>
      <c r="I161" s="10">
        <v>0.14443325605451932</v>
      </c>
      <c r="J161" s="13">
        <v>49148.181669999998</v>
      </c>
      <c r="K161" s="6">
        <v>17223.016629999998</v>
      </c>
      <c r="L161" s="7">
        <f t="shared" si="2"/>
        <v>31925.16504</v>
      </c>
      <c r="P161" s="11"/>
    </row>
    <row r="162" spans="1:16" x14ac:dyDescent="0.25">
      <c r="A162" s="19" t="s">
        <v>103</v>
      </c>
      <c r="B162" s="20"/>
      <c r="C162" s="4"/>
      <c r="D162" s="9"/>
      <c r="E162" s="9"/>
      <c r="F162" s="5"/>
      <c r="G162" s="4"/>
      <c r="H162" s="4"/>
      <c r="I162" s="4"/>
      <c r="J162" s="8">
        <f>SUM(J2:J161)</f>
        <v>5099109.1168470001</v>
      </c>
      <c r="K162" s="8">
        <f>SUM(K2:K161)</f>
        <v>994711.35992287251</v>
      </c>
      <c r="L162" s="8">
        <f>SUM(L2:L161)</f>
        <v>4104397.7569241268</v>
      </c>
      <c r="P162" s="11"/>
    </row>
    <row r="163" spans="1:16" x14ac:dyDescent="0.25">
      <c r="P163" s="11"/>
    </row>
    <row r="164" spans="1:16" x14ac:dyDescent="0.25">
      <c r="P164" s="11"/>
    </row>
    <row r="165" spans="1:16" x14ac:dyDescent="0.25">
      <c r="P165" s="11"/>
    </row>
    <row r="166" spans="1:16" x14ac:dyDescent="0.25">
      <c r="P166" s="11"/>
    </row>
    <row r="167" spans="1:16" x14ac:dyDescent="0.25">
      <c r="P167" s="11"/>
    </row>
    <row r="168" spans="1:16" x14ac:dyDescent="0.25">
      <c r="P168" s="11"/>
    </row>
    <row r="169" spans="1:16" x14ac:dyDescent="0.25">
      <c r="P169" s="11"/>
    </row>
    <row r="170" spans="1:16" x14ac:dyDescent="0.25">
      <c r="P170" s="11"/>
    </row>
    <row r="171" spans="1:16" x14ac:dyDescent="0.25">
      <c r="P171" s="11"/>
    </row>
    <row r="172" spans="1:16" x14ac:dyDescent="0.25">
      <c r="P172" s="11"/>
    </row>
    <row r="173" spans="1:16" x14ac:dyDescent="0.25">
      <c r="P173" s="11"/>
    </row>
  </sheetData>
  <mergeCells count="1">
    <mergeCell ref="A162:B1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ZAS23_abril24_Dados_FEPAM</vt:lpstr>
      <vt:lpstr>ZAS23_set24_Dados_FEPAM</vt:lpstr>
      <vt:lpstr>ZAS_nov24_Dados_FEPAM</vt:lpstr>
      <vt:lpstr>ZAS_mar25_Dados FEPAM</vt:lpstr>
      <vt:lpstr>Plan2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pâmela kafer</dc:creator>
  <cp:lastModifiedBy>Lilian Maria Waquil Ferraro</cp:lastModifiedBy>
  <cp:revision/>
  <dcterms:created xsi:type="dcterms:W3CDTF">2019-10-03T12:40:03Z</dcterms:created>
  <dcterms:modified xsi:type="dcterms:W3CDTF">2025-04-14T18:35:56Z</dcterms:modified>
</cp:coreProperties>
</file>